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3_02_15 Docs per transparència\"/>
    </mc:Choice>
  </mc:AlternateContent>
  <xr:revisionPtr revIDLastSave="0" documentId="8_{2B33149B-F738-47A5-AFC2-0B5FBC50CA52}" xr6:coauthVersionLast="36" xr6:coauthVersionMax="36" xr10:uidLastSave="{00000000-0000-0000-0000-000000000000}"/>
  <bookViews>
    <workbookView xWindow="0" yWindow="0" windowWidth="28800" windowHeight="10125" xr2:uid="{A2E51F7B-8BFF-47D8-826B-BF81150DB677}"/>
  </bookViews>
  <sheets>
    <sheet name="Pressupost 202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>#REF!</definedName>
    <definedName name="aaaa">#REF!</definedName>
    <definedName name="ACTIVO" localSheetId="0">#REF!</definedName>
    <definedName name="ACTIVO">#REF!</definedName>
    <definedName name="_xlnm.Print_Area" localSheetId="0">'Pressupost 2023'!$A$1:$D$35</definedName>
    <definedName name="CCAA" localSheetId="0">[2]CCAA!#REF!</definedName>
    <definedName name="CCAA">[2]CCAA!#REF!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[3]CCAA!#REF!</definedName>
    <definedName name="iii" localSheetId="0">[4]SALDOS!$A$46</definedName>
    <definedName name="iii">[4]SALDOS!$A$46</definedName>
    <definedName name="MATERIALIDAD" localSheetId="0">NA()</definedName>
    <definedName name="MATERIALIDAD">#REF!</definedName>
    <definedName name="O_22" localSheetId="0">[2]CCAA!#REF!</definedName>
    <definedName name="O_22">[2]CCAA!#REF!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[5]CCAA!$A$96</definedName>
    <definedName name="RATIOS">[5]CCAA!$A$96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31" i="1"/>
  <c r="C32" i="1" s="1"/>
  <c r="C27" i="1"/>
  <c r="C26" i="1"/>
  <c r="C24" i="1"/>
  <c r="C23" i="1"/>
  <c r="C21" i="1"/>
  <c r="C20" i="1"/>
  <c r="C19" i="1"/>
  <c r="C18" i="1"/>
  <c r="C17" i="1"/>
  <c r="C16" i="1"/>
  <c r="C15" i="1"/>
  <c r="C11" i="1"/>
  <c r="C10" i="1"/>
  <c r="C9" i="1" l="1"/>
  <c r="C14" i="1"/>
  <c r="C6" i="1"/>
  <c r="D7" i="1" s="1"/>
  <c r="C13" i="1" l="1"/>
  <c r="D8" i="1"/>
  <c r="C33" i="1" l="1"/>
</calcChain>
</file>

<file path=xl/sharedStrings.xml><?xml version="1.0" encoding="utf-8"?>
<sst xmlns="http://schemas.openxmlformats.org/spreadsheetml/2006/main" count="32" uniqueCount="32">
  <si>
    <t xml:space="preserve">FUNDACIÓ IMFE MAS CARANDELL    </t>
  </si>
  <si>
    <t>PRESSUPOST 2023</t>
  </si>
  <si>
    <t>1.INGRESSOS PER LES ACTIVITATS</t>
  </si>
  <si>
    <t xml:space="preserve">    a)Vendes i prestacions de serveis</t>
  </si>
  <si>
    <t xml:space="preserve">    d)Subvencions, donacions i altres ingressos</t>
  </si>
  <si>
    <t>4.APROVISIONAMENTS</t>
  </si>
  <si>
    <t xml:space="preserve">    a) Compres materials</t>
  </si>
  <si>
    <t xml:space="preserve">    b) Docència</t>
  </si>
  <si>
    <t>7.DESPESES DE PERSONAL</t>
  </si>
  <si>
    <t>8.ALTRES DESPESES D'EXPLOTACIÓ</t>
  </si>
  <si>
    <t xml:space="preserve">    a) Serveis exteriors</t>
  </si>
  <si>
    <t xml:space="preserve">       a2) Arrendaments i cànons</t>
  </si>
  <si>
    <t xml:space="preserve">       a3) Reparacions i conservació</t>
  </si>
  <si>
    <t xml:space="preserve">       a4) Serveis professionals </t>
  </si>
  <si>
    <t xml:space="preserve">       a5) Transports</t>
  </si>
  <si>
    <t xml:space="preserve">       a6) Primes d'assegurances</t>
  </si>
  <si>
    <t xml:space="preserve">       a7) Serveis bancaris</t>
  </si>
  <si>
    <t xml:space="preserve">       a8) Publicitat</t>
  </si>
  <si>
    <t xml:space="preserve">       a9) Subministraments</t>
  </si>
  <si>
    <t xml:space="preserve">       a10) Altres serveis</t>
  </si>
  <si>
    <t>b) Tributs</t>
  </si>
  <si>
    <t>c) Pèrdues, deteriorament i variació de proveïdors</t>
  </si>
  <si>
    <t>9.AMORTITZACIÓ DE L'IMMOBILITZAT</t>
  </si>
  <si>
    <t>10. SUBVENCIONS, DONACIONS I LLEGATS TRASPASSTS AL RESULTAT</t>
  </si>
  <si>
    <t>13. ALTRES RESULTATS</t>
  </si>
  <si>
    <t>I) RESULTAT D'EXPLOTACIÓ</t>
  </si>
  <si>
    <t>14.INGRESSOS FINANCERS</t>
  </si>
  <si>
    <t>15.DESPESES FINANCERES</t>
  </si>
  <si>
    <t>II) RESULTAT FINANCER</t>
  </si>
  <si>
    <t>III) RESULTAT ABANS D'IMPOSTOS (I+II)</t>
  </si>
  <si>
    <t>19.IMPOSTOS SOBRE BENEFICIS</t>
  </si>
  <si>
    <t>IV) RESULTAT DE L'EXERCICI (III+19)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</si>
</sst>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0" x14ac:knownFonts="1">
    <font>
      <sz val="10"/>
      <name val="Arial"/>
      <family val="2"/>
    </font>
    <font>
      <sz val="12"/>
      <name val="Courier New"/>
      <family val="3"/>
    </font>
    <font>
      <b/>
      <sz val="13"/>
      <name val="Century Gothic"/>
      <family val="2"/>
    </font>
    <font>
      <b/>
      <sz val="12"/>
      <name val="Century Gothic"/>
      <family val="2"/>
    </font>
    <font>
      <b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8"/>
      <color indexed="8"/>
      <name val="Century Gothic"/>
      <family val="2"/>
    </font>
    <font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u/>
      <sz val="12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4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2" borderId="2" xfId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164" fontId="4" fillId="0" borderId="8" xfId="1" applyNumberFormat="1" applyFont="1" applyFill="1" applyBorder="1" applyAlignment="1" applyProtection="1">
      <alignment vertical="center" wrapText="1"/>
    </xf>
    <xf numFmtId="0" fontId="5" fillId="0" borderId="4" xfId="1" applyFont="1" applyFill="1" applyBorder="1" applyAlignment="1" applyProtection="1"/>
    <xf numFmtId="0" fontId="4" fillId="0" borderId="5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10" fontId="6" fillId="0" borderId="6" xfId="1" applyNumberFormat="1" applyFont="1" applyFill="1" applyBorder="1" applyAlignment="1" applyProtection="1">
      <alignment vertical="center" wrapText="1"/>
    </xf>
    <xf numFmtId="164" fontId="7" fillId="0" borderId="10" xfId="1" applyNumberFormat="1" applyFont="1" applyFill="1" applyBorder="1" applyAlignment="1" applyProtection="1">
      <alignment vertical="center" wrapText="1"/>
    </xf>
    <xf numFmtId="4" fontId="4" fillId="0" borderId="10" xfId="1" applyNumberFormat="1" applyFont="1" applyFill="1" applyBorder="1" applyAlignment="1" applyProtection="1">
      <alignment vertical="center" wrapText="1"/>
    </xf>
    <xf numFmtId="0" fontId="5" fillId="0" borderId="6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164" fontId="9" fillId="0" borderId="13" xfId="1" applyNumberFormat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_P8 Proposta pressupost 2013 nou format" xfId="1" xr:uid="{0400AC84-B7AF-4076-9FCB-5C5C1F440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114300</xdr:rowOff>
        </xdr:from>
        <xdr:to>
          <xdr:col>1</xdr:col>
          <xdr:colOff>1524000</xdr:colOff>
          <xdr:row>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CEE16AF-A66E-4AB8-85BC-E841A5CE8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fe/Gesti&#243;%20Econ&#242;mica/FUNDACIO/Exercici%202023/FUGE2023_PRE_Pressupost/3%20Aprovat%20patronat%20261022/22_10_10%20Pressupost%202023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vis versions"/>
      <sheetName val="FU Pre 2023"/>
      <sheetName val="Pressupost 2023"/>
      <sheetName val="Adaptació comptabilitat publica"/>
      <sheetName val="Pressupost 2022_22_21"/>
    </sheetNames>
    <sheetDataSet>
      <sheetData sheetId="0" refreshError="1"/>
      <sheetData sheetId="1">
        <row r="10">
          <cell r="U10">
            <v>754.62</v>
          </cell>
        </row>
        <row r="14">
          <cell r="U14">
            <v>11682.41</v>
          </cell>
        </row>
        <row r="15">
          <cell r="U15">
            <v>141728.65</v>
          </cell>
        </row>
        <row r="18">
          <cell r="V18">
            <v>2725.51</v>
          </cell>
        </row>
        <row r="19">
          <cell r="U19">
            <v>0</v>
          </cell>
        </row>
        <row r="35">
          <cell r="V35">
            <v>22934.65</v>
          </cell>
        </row>
        <row r="38">
          <cell r="V38">
            <v>600</v>
          </cell>
        </row>
        <row r="40">
          <cell r="V40">
            <v>2475</v>
          </cell>
        </row>
        <row r="43">
          <cell r="V43">
            <v>750</v>
          </cell>
        </row>
        <row r="54">
          <cell r="V54">
            <v>18335</v>
          </cell>
        </row>
        <row r="55">
          <cell r="U55">
            <v>100</v>
          </cell>
        </row>
        <row r="56">
          <cell r="U56">
            <v>1000</v>
          </cell>
        </row>
        <row r="57">
          <cell r="U57">
            <v>300</v>
          </cell>
        </row>
        <row r="58">
          <cell r="U58">
            <v>1250</v>
          </cell>
        </row>
        <row r="59">
          <cell r="U59">
            <v>0</v>
          </cell>
        </row>
        <row r="60">
          <cell r="U60">
            <v>500</v>
          </cell>
        </row>
        <row r="61">
          <cell r="U61">
            <v>325</v>
          </cell>
        </row>
        <row r="62">
          <cell r="U62">
            <v>0</v>
          </cell>
        </row>
        <row r="63">
          <cell r="U63">
            <v>500</v>
          </cell>
        </row>
        <row r="64">
          <cell r="U64">
            <v>200</v>
          </cell>
        </row>
        <row r="65">
          <cell r="U65">
            <v>500</v>
          </cell>
        </row>
        <row r="66">
          <cell r="U66">
            <v>0</v>
          </cell>
        </row>
        <row r="67">
          <cell r="U67">
            <v>0</v>
          </cell>
        </row>
        <row r="68">
          <cell r="U68">
            <v>0</v>
          </cell>
        </row>
        <row r="69">
          <cell r="U69">
            <v>150</v>
          </cell>
        </row>
        <row r="70">
          <cell r="U70">
            <v>520</v>
          </cell>
        </row>
        <row r="71">
          <cell r="U71">
            <v>1500</v>
          </cell>
        </row>
        <row r="72">
          <cell r="U72">
            <v>0</v>
          </cell>
        </row>
        <row r="73">
          <cell r="U73">
            <v>620</v>
          </cell>
        </row>
        <row r="74">
          <cell r="U74">
            <v>0</v>
          </cell>
        </row>
        <row r="75">
          <cell r="U75">
            <v>768</v>
          </cell>
        </row>
        <row r="76">
          <cell r="U76">
            <v>0</v>
          </cell>
        </row>
        <row r="77">
          <cell r="U77">
            <v>500</v>
          </cell>
        </row>
        <row r="79">
          <cell r="V79">
            <v>0</v>
          </cell>
        </row>
        <row r="81">
          <cell r="V81">
            <v>200</v>
          </cell>
        </row>
        <row r="89">
          <cell r="V89">
            <v>1829.79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31E71-5548-446E-B83C-38A451837C68}">
  <sheetPr>
    <tabColor indexed="43"/>
    <pageSetUpPr fitToPage="1"/>
  </sheetPr>
  <dimension ref="A3:E42"/>
  <sheetViews>
    <sheetView showGridLines="0" tabSelected="1" zoomScale="150" zoomScaleNormal="150" workbookViewId="0">
      <pane xSplit="2" topLeftCell="C1" activePane="topRight" state="frozen"/>
      <selection activeCell="A18" sqref="A18"/>
      <selection pane="topRight" activeCell="A7" sqref="A7:B7"/>
    </sheetView>
  </sheetViews>
  <sheetFormatPr defaultColWidth="11.42578125" defaultRowHeight="15.75" x14ac:dyDescent="0.25"/>
  <cols>
    <col min="1" max="1" width="8.28515625" style="1" customWidth="1"/>
    <col min="2" max="2" width="67" style="1" customWidth="1"/>
    <col min="3" max="3" width="19" style="1" customWidth="1"/>
    <col min="4" max="4" width="7" style="1" customWidth="1"/>
    <col min="5" max="5" width="5.7109375" style="1" customWidth="1"/>
    <col min="6" max="210" width="11.42578125" style="1"/>
    <col min="211" max="211" width="5.85546875" style="1" customWidth="1"/>
    <col min="212" max="212" width="50.42578125" style="1" customWidth="1"/>
    <col min="213" max="213" width="16.42578125" style="1" customWidth="1"/>
    <col min="214" max="214" width="7.140625" style="1" customWidth="1"/>
    <col min="215" max="215" width="3.42578125" style="1" customWidth="1"/>
    <col min="216" max="216" width="18.5703125" style="1" customWidth="1"/>
    <col min="217" max="217" width="7.28515625" style="1" customWidth="1"/>
    <col min="218" max="218" width="2.28515625" style="1" customWidth="1"/>
    <col min="219" max="219" width="17.85546875" style="1" customWidth="1"/>
    <col min="220" max="220" width="5.140625" style="1" customWidth="1"/>
    <col min="221" max="222" width="1.85546875" style="1" customWidth="1"/>
    <col min="223" max="223" width="17.140625" style="1" bestFit="1" customWidth="1"/>
    <col min="224" max="224" width="2.85546875" style="1" customWidth="1"/>
    <col min="225" max="225" width="18.28515625" style="1" customWidth="1"/>
    <col min="226" max="226" width="3" style="1" customWidth="1"/>
    <col min="227" max="227" width="4.42578125" style="1" customWidth="1"/>
    <col min="228" max="228" width="12" style="1" customWidth="1"/>
    <col min="229" max="466" width="11.42578125" style="1"/>
    <col min="467" max="467" width="5.85546875" style="1" customWidth="1"/>
    <col min="468" max="468" width="50.42578125" style="1" customWidth="1"/>
    <col min="469" max="469" width="16.42578125" style="1" customWidth="1"/>
    <col min="470" max="470" width="7.140625" style="1" customWidth="1"/>
    <col min="471" max="471" width="3.42578125" style="1" customWidth="1"/>
    <col min="472" max="472" width="18.5703125" style="1" customWidth="1"/>
    <col min="473" max="473" width="7.28515625" style="1" customWidth="1"/>
    <col min="474" max="474" width="2.28515625" style="1" customWidth="1"/>
    <col min="475" max="475" width="17.85546875" style="1" customWidth="1"/>
    <col min="476" max="476" width="5.140625" style="1" customWidth="1"/>
    <col min="477" max="478" width="1.85546875" style="1" customWidth="1"/>
    <col min="479" max="479" width="17.140625" style="1" bestFit="1" customWidth="1"/>
    <col min="480" max="480" width="2.85546875" style="1" customWidth="1"/>
    <col min="481" max="481" width="18.28515625" style="1" customWidth="1"/>
    <col min="482" max="482" width="3" style="1" customWidth="1"/>
    <col min="483" max="483" width="4.42578125" style="1" customWidth="1"/>
    <col min="484" max="484" width="12" style="1" customWidth="1"/>
    <col min="485" max="722" width="11.42578125" style="1"/>
    <col min="723" max="723" width="5.85546875" style="1" customWidth="1"/>
    <col min="724" max="724" width="50.42578125" style="1" customWidth="1"/>
    <col min="725" max="725" width="16.42578125" style="1" customWidth="1"/>
    <col min="726" max="726" width="7.140625" style="1" customWidth="1"/>
    <col min="727" max="727" width="3.42578125" style="1" customWidth="1"/>
    <col min="728" max="728" width="18.5703125" style="1" customWidth="1"/>
    <col min="729" max="729" width="7.28515625" style="1" customWidth="1"/>
    <col min="730" max="730" width="2.28515625" style="1" customWidth="1"/>
    <col min="731" max="731" width="17.85546875" style="1" customWidth="1"/>
    <col min="732" max="732" width="5.140625" style="1" customWidth="1"/>
    <col min="733" max="734" width="1.85546875" style="1" customWidth="1"/>
    <col min="735" max="735" width="17.140625" style="1" bestFit="1" customWidth="1"/>
    <col min="736" max="736" width="2.85546875" style="1" customWidth="1"/>
    <col min="737" max="737" width="18.28515625" style="1" customWidth="1"/>
    <col min="738" max="738" width="3" style="1" customWidth="1"/>
    <col min="739" max="739" width="4.42578125" style="1" customWidth="1"/>
    <col min="740" max="740" width="12" style="1" customWidth="1"/>
    <col min="741" max="978" width="11.42578125" style="1"/>
    <col min="979" max="979" width="5.85546875" style="1" customWidth="1"/>
    <col min="980" max="980" width="50.42578125" style="1" customWidth="1"/>
    <col min="981" max="981" width="16.42578125" style="1" customWidth="1"/>
    <col min="982" max="982" width="7.140625" style="1" customWidth="1"/>
    <col min="983" max="983" width="3.42578125" style="1" customWidth="1"/>
    <col min="984" max="984" width="18.5703125" style="1" customWidth="1"/>
    <col min="985" max="985" width="7.28515625" style="1" customWidth="1"/>
    <col min="986" max="986" width="2.28515625" style="1" customWidth="1"/>
    <col min="987" max="987" width="17.85546875" style="1" customWidth="1"/>
    <col min="988" max="988" width="5.140625" style="1" customWidth="1"/>
    <col min="989" max="990" width="1.85546875" style="1" customWidth="1"/>
    <col min="991" max="991" width="17.140625" style="1" bestFit="1" customWidth="1"/>
    <col min="992" max="992" width="2.85546875" style="1" customWidth="1"/>
    <col min="993" max="993" width="18.28515625" style="1" customWidth="1"/>
    <col min="994" max="994" width="3" style="1" customWidth="1"/>
    <col min="995" max="995" width="4.42578125" style="1" customWidth="1"/>
    <col min="996" max="996" width="12" style="1" customWidth="1"/>
    <col min="997" max="1234" width="11.42578125" style="1"/>
    <col min="1235" max="1235" width="5.85546875" style="1" customWidth="1"/>
    <col min="1236" max="1236" width="50.42578125" style="1" customWidth="1"/>
    <col min="1237" max="1237" width="16.42578125" style="1" customWidth="1"/>
    <col min="1238" max="1238" width="7.140625" style="1" customWidth="1"/>
    <col min="1239" max="1239" width="3.42578125" style="1" customWidth="1"/>
    <col min="1240" max="1240" width="18.5703125" style="1" customWidth="1"/>
    <col min="1241" max="1241" width="7.28515625" style="1" customWidth="1"/>
    <col min="1242" max="1242" width="2.28515625" style="1" customWidth="1"/>
    <col min="1243" max="1243" width="17.85546875" style="1" customWidth="1"/>
    <col min="1244" max="1244" width="5.140625" style="1" customWidth="1"/>
    <col min="1245" max="1246" width="1.85546875" style="1" customWidth="1"/>
    <col min="1247" max="1247" width="17.140625" style="1" bestFit="1" customWidth="1"/>
    <col min="1248" max="1248" width="2.85546875" style="1" customWidth="1"/>
    <col min="1249" max="1249" width="18.28515625" style="1" customWidth="1"/>
    <col min="1250" max="1250" width="3" style="1" customWidth="1"/>
    <col min="1251" max="1251" width="4.42578125" style="1" customWidth="1"/>
    <col min="1252" max="1252" width="12" style="1" customWidth="1"/>
    <col min="1253" max="1490" width="11.42578125" style="1"/>
    <col min="1491" max="1491" width="5.85546875" style="1" customWidth="1"/>
    <col min="1492" max="1492" width="50.42578125" style="1" customWidth="1"/>
    <col min="1493" max="1493" width="16.42578125" style="1" customWidth="1"/>
    <col min="1494" max="1494" width="7.140625" style="1" customWidth="1"/>
    <col min="1495" max="1495" width="3.42578125" style="1" customWidth="1"/>
    <col min="1496" max="1496" width="18.5703125" style="1" customWidth="1"/>
    <col min="1497" max="1497" width="7.28515625" style="1" customWidth="1"/>
    <col min="1498" max="1498" width="2.28515625" style="1" customWidth="1"/>
    <col min="1499" max="1499" width="17.85546875" style="1" customWidth="1"/>
    <col min="1500" max="1500" width="5.140625" style="1" customWidth="1"/>
    <col min="1501" max="1502" width="1.85546875" style="1" customWidth="1"/>
    <col min="1503" max="1503" width="17.140625" style="1" bestFit="1" customWidth="1"/>
    <col min="1504" max="1504" width="2.85546875" style="1" customWidth="1"/>
    <col min="1505" max="1505" width="18.28515625" style="1" customWidth="1"/>
    <col min="1506" max="1506" width="3" style="1" customWidth="1"/>
    <col min="1507" max="1507" width="4.42578125" style="1" customWidth="1"/>
    <col min="1508" max="1508" width="12" style="1" customWidth="1"/>
    <col min="1509" max="1746" width="11.42578125" style="1"/>
    <col min="1747" max="1747" width="5.85546875" style="1" customWidth="1"/>
    <col min="1748" max="1748" width="50.42578125" style="1" customWidth="1"/>
    <col min="1749" max="1749" width="16.42578125" style="1" customWidth="1"/>
    <col min="1750" max="1750" width="7.140625" style="1" customWidth="1"/>
    <col min="1751" max="1751" width="3.42578125" style="1" customWidth="1"/>
    <col min="1752" max="1752" width="18.5703125" style="1" customWidth="1"/>
    <col min="1753" max="1753" width="7.28515625" style="1" customWidth="1"/>
    <col min="1754" max="1754" width="2.28515625" style="1" customWidth="1"/>
    <col min="1755" max="1755" width="17.85546875" style="1" customWidth="1"/>
    <col min="1756" max="1756" width="5.140625" style="1" customWidth="1"/>
    <col min="1757" max="1758" width="1.85546875" style="1" customWidth="1"/>
    <col min="1759" max="1759" width="17.140625" style="1" bestFit="1" customWidth="1"/>
    <col min="1760" max="1760" width="2.85546875" style="1" customWidth="1"/>
    <col min="1761" max="1761" width="18.28515625" style="1" customWidth="1"/>
    <col min="1762" max="1762" width="3" style="1" customWidth="1"/>
    <col min="1763" max="1763" width="4.42578125" style="1" customWidth="1"/>
    <col min="1764" max="1764" width="12" style="1" customWidth="1"/>
    <col min="1765" max="2002" width="11.42578125" style="1"/>
    <col min="2003" max="2003" width="5.85546875" style="1" customWidth="1"/>
    <col min="2004" max="2004" width="50.42578125" style="1" customWidth="1"/>
    <col min="2005" max="2005" width="16.42578125" style="1" customWidth="1"/>
    <col min="2006" max="2006" width="7.140625" style="1" customWidth="1"/>
    <col min="2007" max="2007" width="3.42578125" style="1" customWidth="1"/>
    <col min="2008" max="2008" width="18.5703125" style="1" customWidth="1"/>
    <col min="2009" max="2009" width="7.28515625" style="1" customWidth="1"/>
    <col min="2010" max="2010" width="2.28515625" style="1" customWidth="1"/>
    <col min="2011" max="2011" width="17.85546875" style="1" customWidth="1"/>
    <col min="2012" max="2012" width="5.140625" style="1" customWidth="1"/>
    <col min="2013" max="2014" width="1.85546875" style="1" customWidth="1"/>
    <col min="2015" max="2015" width="17.140625" style="1" bestFit="1" customWidth="1"/>
    <col min="2016" max="2016" width="2.85546875" style="1" customWidth="1"/>
    <col min="2017" max="2017" width="18.28515625" style="1" customWidth="1"/>
    <col min="2018" max="2018" width="3" style="1" customWidth="1"/>
    <col min="2019" max="2019" width="4.42578125" style="1" customWidth="1"/>
    <col min="2020" max="2020" width="12" style="1" customWidth="1"/>
    <col min="2021" max="2258" width="11.42578125" style="1"/>
    <col min="2259" max="2259" width="5.85546875" style="1" customWidth="1"/>
    <col min="2260" max="2260" width="50.42578125" style="1" customWidth="1"/>
    <col min="2261" max="2261" width="16.42578125" style="1" customWidth="1"/>
    <col min="2262" max="2262" width="7.140625" style="1" customWidth="1"/>
    <col min="2263" max="2263" width="3.42578125" style="1" customWidth="1"/>
    <col min="2264" max="2264" width="18.5703125" style="1" customWidth="1"/>
    <col min="2265" max="2265" width="7.28515625" style="1" customWidth="1"/>
    <col min="2266" max="2266" width="2.28515625" style="1" customWidth="1"/>
    <col min="2267" max="2267" width="17.85546875" style="1" customWidth="1"/>
    <col min="2268" max="2268" width="5.140625" style="1" customWidth="1"/>
    <col min="2269" max="2270" width="1.85546875" style="1" customWidth="1"/>
    <col min="2271" max="2271" width="17.140625" style="1" bestFit="1" customWidth="1"/>
    <col min="2272" max="2272" width="2.85546875" style="1" customWidth="1"/>
    <col min="2273" max="2273" width="18.28515625" style="1" customWidth="1"/>
    <col min="2274" max="2274" width="3" style="1" customWidth="1"/>
    <col min="2275" max="2275" width="4.42578125" style="1" customWidth="1"/>
    <col min="2276" max="2276" width="12" style="1" customWidth="1"/>
    <col min="2277" max="2514" width="11.42578125" style="1"/>
    <col min="2515" max="2515" width="5.85546875" style="1" customWidth="1"/>
    <col min="2516" max="2516" width="50.42578125" style="1" customWidth="1"/>
    <col min="2517" max="2517" width="16.42578125" style="1" customWidth="1"/>
    <col min="2518" max="2518" width="7.140625" style="1" customWidth="1"/>
    <col min="2519" max="2519" width="3.42578125" style="1" customWidth="1"/>
    <col min="2520" max="2520" width="18.5703125" style="1" customWidth="1"/>
    <col min="2521" max="2521" width="7.28515625" style="1" customWidth="1"/>
    <col min="2522" max="2522" width="2.28515625" style="1" customWidth="1"/>
    <col min="2523" max="2523" width="17.85546875" style="1" customWidth="1"/>
    <col min="2524" max="2524" width="5.140625" style="1" customWidth="1"/>
    <col min="2525" max="2526" width="1.85546875" style="1" customWidth="1"/>
    <col min="2527" max="2527" width="17.140625" style="1" bestFit="1" customWidth="1"/>
    <col min="2528" max="2528" width="2.85546875" style="1" customWidth="1"/>
    <col min="2529" max="2529" width="18.28515625" style="1" customWidth="1"/>
    <col min="2530" max="2530" width="3" style="1" customWidth="1"/>
    <col min="2531" max="2531" width="4.42578125" style="1" customWidth="1"/>
    <col min="2532" max="2532" width="12" style="1" customWidth="1"/>
    <col min="2533" max="2770" width="11.42578125" style="1"/>
    <col min="2771" max="2771" width="5.85546875" style="1" customWidth="1"/>
    <col min="2772" max="2772" width="50.42578125" style="1" customWidth="1"/>
    <col min="2773" max="2773" width="16.42578125" style="1" customWidth="1"/>
    <col min="2774" max="2774" width="7.140625" style="1" customWidth="1"/>
    <col min="2775" max="2775" width="3.42578125" style="1" customWidth="1"/>
    <col min="2776" max="2776" width="18.5703125" style="1" customWidth="1"/>
    <col min="2777" max="2777" width="7.28515625" style="1" customWidth="1"/>
    <col min="2778" max="2778" width="2.28515625" style="1" customWidth="1"/>
    <col min="2779" max="2779" width="17.85546875" style="1" customWidth="1"/>
    <col min="2780" max="2780" width="5.140625" style="1" customWidth="1"/>
    <col min="2781" max="2782" width="1.85546875" style="1" customWidth="1"/>
    <col min="2783" max="2783" width="17.140625" style="1" bestFit="1" customWidth="1"/>
    <col min="2784" max="2784" width="2.85546875" style="1" customWidth="1"/>
    <col min="2785" max="2785" width="18.28515625" style="1" customWidth="1"/>
    <col min="2786" max="2786" width="3" style="1" customWidth="1"/>
    <col min="2787" max="2787" width="4.42578125" style="1" customWidth="1"/>
    <col min="2788" max="2788" width="12" style="1" customWidth="1"/>
    <col min="2789" max="3026" width="11.42578125" style="1"/>
    <col min="3027" max="3027" width="5.85546875" style="1" customWidth="1"/>
    <col min="3028" max="3028" width="50.42578125" style="1" customWidth="1"/>
    <col min="3029" max="3029" width="16.42578125" style="1" customWidth="1"/>
    <col min="3030" max="3030" width="7.140625" style="1" customWidth="1"/>
    <col min="3031" max="3031" width="3.42578125" style="1" customWidth="1"/>
    <col min="3032" max="3032" width="18.5703125" style="1" customWidth="1"/>
    <col min="3033" max="3033" width="7.28515625" style="1" customWidth="1"/>
    <col min="3034" max="3034" width="2.28515625" style="1" customWidth="1"/>
    <col min="3035" max="3035" width="17.85546875" style="1" customWidth="1"/>
    <col min="3036" max="3036" width="5.140625" style="1" customWidth="1"/>
    <col min="3037" max="3038" width="1.85546875" style="1" customWidth="1"/>
    <col min="3039" max="3039" width="17.140625" style="1" bestFit="1" customWidth="1"/>
    <col min="3040" max="3040" width="2.85546875" style="1" customWidth="1"/>
    <col min="3041" max="3041" width="18.28515625" style="1" customWidth="1"/>
    <col min="3042" max="3042" width="3" style="1" customWidth="1"/>
    <col min="3043" max="3043" width="4.42578125" style="1" customWidth="1"/>
    <col min="3044" max="3044" width="12" style="1" customWidth="1"/>
    <col min="3045" max="3282" width="11.42578125" style="1"/>
    <col min="3283" max="3283" width="5.85546875" style="1" customWidth="1"/>
    <col min="3284" max="3284" width="50.42578125" style="1" customWidth="1"/>
    <col min="3285" max="3285" width="16.42578125" style="1" customWidth="1"/>
    <col min="3286" max="3286" width="7.140625" style="1" customWidth="1"/>
    <col min="3287" max="3287" width="3.42578125" style="1" customWidth="1"/>
    <col min="3288" max="3288" width="18.5703125" style="1" customWidth="1"/>
    <col min="3289" max="3289" width="7.28515625" style="1" customWidth="1"/>
    <col min="3290" max="3290" width="2.28515625" style="1" customWidth="1"/>
    <col min="3291" max="3291" width="17.85546875" style="1" customWidth="1"/>
    <col min="3292" max="3292" width="5.140625" style="1" customWidth="1"/>
    <col min="3293" max="3294" width="1.85546875" style="1" customWidth="1"/>
    <col min="3295" max="3295" width="17.140625" style="1" bestFit="1" customWidth="1"/>
    <col min="3296" max="3296" width="2.85546875" style="1" customWidth="1"/>
    <col min="3297" max="3297" width="18.28515625" style="1" customWidth="1"/>
    <col min="3298" max="3298" width="3" style="1" customWidth="1"/>
    <col min="3299" max="3299" width="4.42578125" style="1" customWidth="1"/>
    <col min="3300" max="3300" width="12" style="1" customWidth="1"/>
    <col min="3301" max="3538" width="11.42578125" style="1"/>
    <col min="3539" max="3539" width="5.85546875" style="1" customWidth="1"/>
    <col min="3540" max="3540" width="50.42578125" style="1" customWidth="1"/>
    <col min="3541" max="3541" width="16.42578125" style="1" customWidth="1"/>
    <col min="3542" max="3542" width="7.140625" style="1" customWidth="1"/>
    <col min="3543" max="3543" width="3.42578125" style="1" customWidth="1"/>
    <col min="3544" max="3544" width="18.5703125" style="1" customWidth="1"/>
    <col min="3545" max="3545" width="7.28515625" style="1" customWidth="1"/>
    <col min="3546" max="3546" width="2.28515625" style="1" customWidth="1"/>
    <col min="3547" max="3547" width="17.85546875" style="1" customWidth="1"/>
    <col min="3548" max="3548" width="5.140625" style="1" customWidth="1"/>
    <col min="3549" max="3550" width="1.85546875" style="1" customWidth="1"/>
    <col min="3551" max="3551" width="17.140625" style="1" bestFit="1" customWidth="1"/>
    <col min="3552" max="3552" width="2.85546875" style="1" customWidth="1"/>
    <col min="3553" max="3553" width="18.28515625" style="1" customWidth="1"/>
    <col min="3554" max="3554" width="3" style="1" customWidth="1"/>
    <col min="3555" max="3555" width="4.42578125" style="1" customWidth="1"/>
    <col min="3556" max="3556" width="12" style="1" customWidth="1"/>
    <col min="3557" max="3794" width="11.42578125" style="1"/>
    <col min="3795" max="3795" width="5.85546875" style="1" customWidth="1"/>
    <col min="3796" max="3796" width="50.42578125" style="1" customWidth="1"/>
    <col min="3797" max="3797" width="16.42578125" style="1" customWidth="1"/>
    <col min="3798" max="3798" width="7.140625" style="1" customWidth="1"/>
    <col min="3799" max="3799" width="3.42578125" style="1" customWidth="1"/>
    <col min="3800" max="3800" width="18.5703125" style="1" customWidth="1"/>
    <col min="3801" max="3801" width="7.28515625" style="1" customWidth="1"/>
    <col min="3802" max="3802" width="2.28515625" style="1" customWidth="1"/>
    <col min="3803" max="3803" width="17.85546875" style="1" customWidth="1"/>
    <col min="3804" max="3804" width="5.140625" style="1" customWidth="1"/>
    <col min="3805" max="3806" width="1.85546875" style="1" customWidth="1"/>
    <col min="3807" max="3807" width="17.140625" style="1" bestFit="1" customWidth="1"/>
    <col min="3808" max="3808" width="2.85546875" style="1" customWidth="1"/>
    <col min="3809" max="3809" width="18.28515625" style="1" customWidth="1"/>
    <col min="3810" max="3810" width="3" style="1" customWidth="1"/>
    <col min="3811" max="3811" width="4.42578125" style="1" customWidth="1"/>
    <col min="3812" max="3812" width="12" style="1" customWidth="1"/>
    <col min="3813" max="4050" width="11.42578125" style="1"/>
    <col min="4051" max="4051" width="5.85546875" style="1" customWidth="1"/>
    <col min="4052" max="4052" width="50.42578125" style="1" customWidth="1"/>
    <col min="4053" max="4053" width="16.42578125" style="1" customWidth="1"/>
    <col min="4054" max="4054" width="7.140625" style="1" customWidth="1"/>
    <col min="4055" max="4055" width="3.42578125" style="1" customWidth="1"/>
    <col min="4056" max="4056" width="18.5703125" style="1" customWidth="1"/>
    <col min="4057" max="4057" width="7.28515625" style="1" customWidth="1"/>
    <col min="4058" max="4058" width="2.28515625" style="1" customWidth="1"/>
    <col min="4059" max="4059" width="17.85546875" style="1" customWidth="1"/>
    <col min="4060" max="4060" width="5.140625" style="1" customWidth="1"/>
    <col min="4061" max="4062" width="1.85546875" style="1" customWidth="1"/>
    <col min="4063" max="4063" width="17.140625" style="1" bestFit="1" customWidth="1"/>
    <col min="4064" max="4064" width="2.85546875" style="1" customWidth="1"/>
    <col min="4065" max="4065" width="18.28515625" style="1" customWidth="1"/>
    <col min="4066" max="4066" width="3" style="1" customWidth="1"/>
    <col min="4067" max="4067" width="4.42578125" style="1" customWidth="1"/>
    <col min="4068" max="4068" width="12" style="1" customWidth="1"/>
    <col min="4069" max="4306" width="11.42578125" style="1"/>
    <col min="4307" max="4307" width="5.85546875" style="1" customWidth="1"/>
    <col min="4308" max="4308" width="50.42578125" style="1" customWidth="1"/>
    <col min="4309" max="4309" width="16.42578125" style="1" customWidth="1"/>
    <col min="4310" max="4310" width="7.140625" style="1" customWidth="1"/>
    <col min="4311" max="4311" width="3.42578125" style="1" customWidth="1"/>
    <col min="4312" max="4312" width="18.5703125" style="1" customWidth="1"/>
    <col min="4313" max="4313" width="7.28515625" style="1" customWidth="1"/>
    <col min="4314" max="4314" width="2.28515625" style="1" customWidth="1"/>
    <col min="4315" max="4315" width="17.85546875" style="1" customWidth="1"/>
    <col min="4316" max="4316" width="5.140625" style="1" customWidth="1"/>
    <col min="4317" max="4318" width="1.85546875" style="1" customWidth="1"/>
    <col min="4319" max="4319" width="17.140625" style="1" bestFit="1" customWidth="1"/>
    <col min="4320" max="4320" width="2.85546875" style="1" customWidth="1"/>
    <col min="4321" max="4321" width="18.28515625" style="1" customWidth="1"/>
    <col min="4322" max="4322" width="3" style="1" customWidth="1"/>
    <col min="4323" max="4323" width="4.42578125" style="1" customWidth="1"/>
    <col min="4324" max="4324" width="12" style="1" customWidth="1"/>
    <col min="4325" max="4562" width="11.42578125" style="1"/>
    <col min="4563" max="4563" width="5.85546875" style="1" customWidth="1"/>
    <col min="4564" max="4564" width="50.42578125" style="1" customWidth="1"/>
    <col min="4565" max="4565" width="16.42578125" style="1" customWidth="1"/>
    <col min="4566" max="4566" width="7.140625" style="1" customWidth="1"/>
    <col min="4567" max="4567" width="3.42578125" style="1" customWidth="1"/>
    <col min="4568" max="4568" width="18.5703125" style="1" customWidth="1"/>
    <col min="4569" max="4569" width="7.28515625" style="1" customWidth="1"/>
    <col min="4570" max="4570" width="2.28515625" style="1" customWidth="1"/>
    <col min="4571" max="4571" width="17.85546875" style="1" customWidth="1"/>
    <col min="4572" max="4572" width="5.140625" style="1" customWidth="1"/>
    <col min="4573" max="4574" width="1.85546875" style="1" customWidth="1"/>
    <col min="4575" max="4575" width="17.140625" style="1" bestFit="1" customWidth="1"/>
    <col min="4576" max="4576" width="2.85546875" style="1" customWidth="1"/>
    <col min="4577" max="4577" width="18.28515625" style="1" customWidth="1"/>
    <col min="4578" max="4578" width="3" style="1" customWidth="1"/>
    <col min="4579" max="4579" width="4.42578125" style="1" customWidth="1"/>
    <col min="4580" max="4580" width="12" style="1" customWidth="1"/>
    <col min="4581" max="4818" width="11.42578125" style="1"/>
    <col min="4819" max="4819" width="5.85546875" style="1" customWidth="1"/>
    <col min="4820" max="4820" width="50.42578125" style="1" customWidth="1"/>
    <col min="4821" max="4821" width="16.42578125" style="1" customWidth="1"/>
    <col min="4822" max="4822" width="7.140625" style="1" customWidth="1"/>
    <col min="4823" max="4823" width="3.42578125" style="1" customWidth="1"/>
    <col min="4824" max="4824" width="18.5703125" style="1" customWidth="1"/>
    <col min="4825" max="4825" width="7.28515625" style="1" customWidth="1"/>
    <col min="4826" max="4826" width="2.28515625" style="1" customWidth="1"/>
    <col min="4827" max="4827" width="17.85546875" style="1" customWidth="1"/>
    <col min="4828" max="4828" width="5.140625" style="1" customWidth="1"/>
    <col min="4829" max="4830" width="1.85546875" style="1" customWidth="1"/>
    <col min="4831" max="4831" width="17.140625" style="1" bestFit="1" customWidth="1"/>
    <col min="4832" max="4832" width="2.85546875" style="1" customWidth="1"/>
    <col min="4833" max="4833" width="18.28515625" style="1" customWidth="1"/>
    <col min="4834" max="4834" width="3" style="1" customWidth="1"/>
    <col min="4835" max="4835" width="4.42578125" style="1" customWidth="1"/>
    <col min="4836" max="4836" width="12" style="1" customWidth="1"/>
    <col min="4837" max="5074" width="11.42578125" style="1"/>
    <col min="5075" max="5075" width="5.85546875" style="1" customWidth="1"/>
    <col min="5076" max="5076" width="50.42578125" style="1" customWidth="1"/>
    <col min="5077" max="5077" width="16.42578125" style="1" customWidth="1"/>
    <col min="5078" max="5078" width="7.140625" style="1" customWidth="1"/>
    <col min="5079" max="5079" width="3.42578125" style="1" customWidth="1"/>
    <col min="5080" max="5080" width="18.5703125" style="1" customWidth="1"/>
    <col min="5081" max="5081" width="7.28515625" style="1" customWidth="1"/>
    <col min="5082" max="5082" width="2.28515625" style="1" customWidth="1"/>
    <col min="5083" max="5083" width="17.85546875" style="1" customWidth="1"/>
    <col min="5084" max="5084" width="5.140625" style="1" customWidth="1"/>
    <col min="5085" max="5086" width="1.85546875" style="1" customWidth="1"/>
    <col min="5087" max="5087" width="17.140625" style="1" bestFit="1" customWidth="1"/>
    <col min="5088" max="5088" width="2.85546875" style="1" customWidth="1"/>
    <col min="5089" max="5089" width="18.28515625" style="1" customWidth="1"/>
    <col min="5090" max="5090" width="3" style="1" customWidth="1"/>
    <col min="5091" max="5091" width="4.42578125" style="1" customWidth="1"/>
    <col min="5092" max="5092" width="12" style="1" customWidth="1"/>
    <col min="5093" max="5330" width="11.42578125" style="1"/>
    <col min="5331" max="5331" width="5.85546875" style="1" customWidth="1"/>
    <col min="5332" max="5332" width="50.42578125" style="1" customWidth="1"/>
    <col min="5333" max="5333" width="16.42578125" style="1" customWidth="1"/>
    <col min="5334" max="5334" width="7.140625" style="1" customWidth="1"/>
    <col min="5335" max="5335" width="3.42578125" style="1" customWidth="1"/>
    <col min="5336" max="5336" width="18.5703125" style="1" customWidth="1"/>
    <col min="5337" max="5337" width="7.28515625" style="1" customWidth="1"/>
    <col min="5338" max="5338" width="2.28515625" style="1" customWidth="1"/>
    <col min="5339" max="5339" width="17.85546875" style="1" customWidth="1"/>
    <col min="5340" max="5340" width="5.140625" style="1" customWidth="1"/>
    <col min="5341" max="5342" width="1.85546875" style="1" customWidth="1"/>
    <col min="5343" max="5343" width="17.140625" style="1" bestFit="1" customWidth="1"/>
    <col min="5344" max="5344" width="2.85546875" style="1" customWidth="1"/>
    <col min="5345" max="5345" width="18.28515625" style="1" customWidth="1"/>
    <col min="5346" max="5346" width="3" style="1" customWidth="1"/>
    <col min="5347" max="5347" width="4.42578125" style="1" customWidth="1"/>
    <col min="5348" max="5348" width="12" style="1" customWidth="1"/>
    <col min="5349" max="5586" width="11.42578125" style="1"/>
    <col min="5587" max="5587" width="5.85546875" style="1" customWidth="1"/>
    <col min="5588" max="5588" width="50.42578125" style="1" customWidth="1"/>
    <col min="5589" max="5589" width="16.42578125" style="1" customWidth="1"/>
    <col min="5590" max="5590" width="7.140625" style="1" customWidth="1"/>
    <col min="5591" max="5591" width="3.42578125" style="1" customWidth="1"/>
    <col min="5592" max="5592" width="18.5703125" style="1" customWidth="1"/>
    <col min="5593" max="5593" width="7.28515625" style="1" customWidth="1"/>
    <col min="5594" max="5594" width="2.28515625" style="1" customWidth="1"/>
    <col min="5595" max="5595" width="17.85546875" style="1" customWidth="1"/>
    <col min="5596" max="5596" width="5.140625" style="1" customWidth="1"/>
    <col min="5597" max="5598" width="1.85546875" style="1" customWidth="1"/>
    <col min="5599" max="5599" width="17.140625" style="1" bestFit="1" customWidth="1"/>
    <col min="5600" max="5600" width="2.85546875" style="1" customWidth="1"/>
    <col min="5601" max="5601" width="18.28515625" style="1" customWidth="1"/>
    <col min="5602" max="5602" width="3" style="1" customWidth="1"/>
    <col min="5603" max="5603" width="4.42578125" style="1" customWidth="1"/>
    <col min="5604" max="5604" width="12" style="1" customWidth="1"/>
    <col min="5605" max="5842" width="11.42578125" style="1"/>
    <col min="5843" max="5843" width="5.85546875" style="1" customWidth="1"/>
    <col min="5844" max="5844" width="50.42578125" style="1" customWidth="1"/>
    <col min="5845" max="5845" width="16.42578125" style="1" customWidth="1"/>
    <col min="5846" max="5846" width="7.140625" style="1" customWidth="1"/>
    <col min="5847" max="5847" width="3.42578125" style="1" customWidth="1"/>
    <col min="5848" max="5848" width="18.5703125" style="1" customWidth="1"/>
    <col min="5849" max="5849" width="7.28515625" style="1" customWidth="1"/>
    <col min="5850" max="5850" width="2.28515625" style="1" customWidth="1"/>
    <col min="5851" max="5851" width="17.85546875" style="1" customWidth="1"/>
    <col min="5852" max="5852" width="5.140625" style="1" customWidth="1"/>
    <col min="5853" max="5854" width="1.85546875" style="1" customWidth="1"/>
    <col min="5855" max="5855" width="17.140625" style="1" bestFit="1" customWidth="1"/>
    <col min="5856" max="5856" width="2.85546875" style="1" customWidth="1"/>
    <col min="5857" max="5857" width="18.28515625" style="1" customWidth="1"/>
    <col min="5858" max="5858" width="3" style="1" customWidth="1"/>
    <col min="5859" max="5859" width="4.42578125" style="1" customWidth="1"/>
    <col min="5860" max="5860" width="12" style="1" customWidth="1"/>
    <col min="5861" max="6098" width="11.42578125" style="1"/>
    <col min="6099" max="6099" width="5.85546875" style="1" customWidth="1"/>
    <col min="6100" max="6100" width="50.42578125" style="1" customWidth="1"/>
    <col min="6101" max="6101" width="16.42578125" style="1" customWidth="1"/>
    <col min="6102" max="6102" width="7.140625" style="1" customWidth="1"/>
    <col min="6103" max="6103" width="3.42578125" style="1" customWidth="1"/>
    <col min="6104" max="6104" width="18.5703125" style="1" customWidth="1"/>
    <col min="6105" max="6105" width="7.28515625" style="1" customWidth="1"/>
    <col min="6106" max="6106" width="2.28515625" style="1" customWidth="1"/>
    <col min="6107" max="6107" width="17.85546875" style="1" customWidth="1"/>
    <col min="6108" max="6108" width="5.140625" style="1" customWidth="1"/>
    <col min="6109" max="6110" width="1.85546875" style="1" customWidth="1"/>
    <col min="6111" max="6111" width="17.140625" style="1" bestFit="1" customWidth="1"/>
    <col min="6112" max="6112" width="2.85546875" style="1" customWidth="1"/>
    <col min="6113" max="6113" width="18.28515625" style="1" customWidth="1"/>
    <col min="6114" max="6114" width="3" style="1" customWidth="1"/>
    <col min="6115" max="6115" width="4.42578125" style="1" customWidth="1"/>
    <col min="6116" max="6116" width="12" style="1" customWidth="1"/>
    <col min="6117" max="6354" width="11.42578125" style="1"/>
    <col min="6355" max="6355" width="5.85546875" style="1" customWidth="1"/>
    <col min="6356" max="6356" width="50.42578125" style="1" customWidth="1"/>
    <col min="6357" max="6357" width="16.42578125" style="1" customWidth="1"/>
    <col min="6358" max="6358" width="7.140625" style="1" customWidth="1"/>
    <col min="6359" max="6359" width="3.42578125" style="1" customWidth="1"/>
    <col min="6360" max="6360" width="18.5703125" style="1" customWidth="1"/>
    <col min="6361" max="6361" width="7.28515625" style="1" customWidth="1"/>
    <col min="6362" max="6362" width="2.28515625" style="1" customWidth="1"/>
    <col min="6363" max="6363" width="17.85546875" style="1" customWidth="1"/>
    <col min="6364" max="6364" width="5.140625" style="1" customWidth="1"/>
    <col min="6365" max="6366" width="1.85546875" style="1" customWidth="1"/>
    <col min="6367" max="6367" width="17.140625" style="1" bestFit="1" customWidth="1"/>
    <col min="6368" max="6368" width="2.85546875" style="1" customWidth="1"/>
    <col min="6369" max="6369" width="18.28515625" style="1" customWidth="1"/>
    <col min="6370" max="6370" width="3" style="1" customWidth="1"/>
    <col min="6371" max="6371" width="4.42578125" style="1" customWidth="1"/>
    <col min="6372" max="6372" width="12" style="1" customWidth="1"/>
    <col min="6373" max="6610" width="11.42578125" style="1"/>
    <col min="6611" max="6611" width="5.85546875" style="1" customWidth="1"/>
    <col min="6612" max="6612" width="50.42578125" style="1" customWidth="1"/>
    <col min="6613" max="6613" width="16.42578125" style="1" customWidth="1"/>
    <col min="6614" max="6614" width="7.140625" style="1" customWidth="1"/>
    <col min="6615" max="6615" width="3.42578125" style="1" customWidth="1"/>
    <col min="6616" max="6616" width="18.5703125" style="1" customWidth="1"/>
    <col min="6617" max="6617" width="7.28515625" style="1" customWidth="1"/>
    <col min="6618" max="6618" width="2.28515625" style="1" customWidth="1"/>
    <col min="6619" max="6619" width="17.85546875" style="1" customWidth="1"/>
    <col min="6620" max="6620" width="5.140625" style="1" customWidth="1"/>
    <col min="6621" max="6622" width="1.85546875" style="1" customWidth="1"/>
    <col min="6623" max="6623" width="17.140625" style="1" bestFit="1" customWidth="1"/>
    <col min="6624" max="6624" width="2.85546875" style="1" customWidth="1"/>
    <col min="6625" max="6625" width="18.28515625" style="1" customWidth="1"/>
    <col min="6626" max="6626" width="3" style="1" customWidth="1"/>
    <col min="6627" max="6627" width="4.42578125" style="1" customWidth="1"/>
    <col min="6628" max="6628" width="12" style="1" customWidth="1"/>
    <col min="6629" max="6866" width="11.42578125" style="1"/>
    <col min="6867" max="6867" width="5.85546875" style="1" customWidth="1"/>
    <col min="6868" max="6868" width="50.42578125" style="1" customWidth="1"/>
    <col min="6869" max="6869" width="16.42578125" style="1" customWidth="1"/>
    <col min="6870" max="6870" width="7.140625" style="1" customWidth="1"/>
    <col min="6871" max="6871" width="3.42578125" style="1" customWidth="1"/>
    <col min="6872" max="6872" width="18.5703125" style="1" customWidth="1"/>
    <col min="6873" max="6873" width="7.28515625" style="1" customWidth="1"/>
    <col min="6874" max="6874" width="2.28515625" style="1" customWidth="1"/>
    <col min="6875" max="6875" width="17.85546875" style="1" customWidth="1"/>
    <col min="6876" max="6876" width="5.140625" style="1" customWidth="1"/>
    <col min="6877" max="6878" width="1.85546875" style="1" customWidth="1"/>
    <col min="6879" max="6879" width="17.140625" style="1" bestFit="1" customWidth="1"/>
    <col min="6880" max="6880" width="2.85546875" style="1" customWidth="1"/>
    <col min="6881" max="6881" width="18.28515625" style="1" customWidth="1"/>
    <col min="6882" max="6882" width="3" style="1" customWidth="1"/>
    <col min="6883" max="6883" width="4.42578125" style="1" customWidth="1"/>
    <col min="6884" max="6884" width="12" style="1" customWidth="1"/>
    <col min="6885" max="7122" width="11.42578125" style="1"/>
    <col min="7123" max="7123" width="5.85546875" style="1" customWidth="1"/>
    <col min="7124" max="7124" width="50.42578125" style="1" customWidth="1"/>
    <col min="7125" max="7125" width="16.42578125" style="1" customWidth="1"/>
    <col min="7126" max="7126" width="7.140625" style="1" customWidth="1"/>
    <col min="7127" max="7127" width="3.42578125" style="1" customWidth="1"/>
    <col min="7128" max="7128" width="18.5703125" style="1" customWidth="1"/>
    <col min="7129" max="7129" width="7.28515625" style="1" customWidth="1"/>
    <col min="7130" max="7130" width="2.28515625" style="1" customWidth="1"/>
    <col min="7131" max="7131" width="17.85546875" style="1" customWidth="1"/>
    <col min="7132" max="7132" width="5.140625" style="1" customWidth="1"/>
    <col min="7133" max="7134" width="1.85546875" style="1" customWidth="1"/>
    <col min="7135" max="7135" width="17.140625" style="1" bestFit="1" customWidth="1"/>
    <col min="7136" max="7136" width="2.85546875" style="1" customWidth="1"/>
    <col min="7137" max="7137" width="18.28515625" style="1" customWidth="1"/>
    <col min="7138" max="7138" width="3" style="1" customWidth="1"/>
    <col min="7139" max="7139" width="4.42578125" style="1" customWidth="1"/>
    <col min="7140" max="7140" width="12" style="1" customWidth="1"/>
    <col min="7141" max="7378" width="11.42578125" style="1"/>
    <col min="7379" max="7379" width="5.85546875" style="1" customWidth="1"/>
    <col min="7380" max="7380" width="50.42578125" style="1" customWidth="1"/>
    <col min="7381" max="7381" width="16.42578125" style="1" customWidth="1"/>
    <col min="7382" max="7382" width="7.140625" style="1" customWidth="1"/>
    <col min="7383" max="7383" width="3.42578125" style="1" customWidth="1"/>
    <col min="7384" max="7384" width="18.5703125" style="1" customWidth="1"/>
    <col min="7385" max="7385" width="7.28515625" style="1" customWidth="1"/>
    <col min="7386" max="7386" width="2.28515625" style="1" customWidth="1"/>
    <col min="7387" max="7387" width="17.85546875" style="1" customWidth="1"/>
    <col min="7388" max="7388" width="5.140625" style="1" customWidth="1"/>
    <col min="7389" max="7390" width="1.85546875" style="1" customWidth="1"/>
    <col min="7391" max="7391" width="17.140625" style="1" bestFit="1" customWidth="1"/>
    <col min="7392" max="7392" width="2.85546875" style="1" customWidth="1"/>
    <col min="7393" max="7393" width="18.28515625" style="1" customWidth="1"/>
    <col min="7394" max="7394" width="3" style="1" customWidth="1"/>
    <col min="7395" max="7395" width="4.42578125" style="1" customWidth="1"/>
    <col min="7396" max="7396" width="12" style="1" customWidth="1"/>
    <col min="7397" max="7634" width="11.42578125" style="1"/>
    <col min="7635" max="7635" width="5.85546875" style="1" customWidth="1"/>
    <col min="7636" max="7636" width="50.42578125" style="1" customWidth="1"/>
    <col min="7637" max="7637" width="16.42578125" style="1" customWidth="1"/>
    <col min="7638" max="7638" width="7.140625" style="1" customWidth="1"/>
    <col min="7639" max="7639" width="3.42578125" style="1" customWidth="1"/>
    <col min="7640" max="7640" width="18.5703125" style="1" customWidth="1"/>
    <col min="7641" max="7641" width="7.28515625" style="1" customWidth="1"/>
    <col min="7642" max="7642" width="2.28515625" style="1" customWidth="1"/>
    <col min="7643" max="7643" width="17.85546875" style="1" customWidth="1"/>
    <col min="7644" max="7644" width="5.140625" style="1" customWidth="1"/>
    <col min="7645" max="7646" width="1.85546875" style="1" customWidth="1"/>
    <col min="7647" max="7647" width="17.140625" style="1" bestFit="1" customWidth="1"/>
    <col min="7648" max="7648" width="2.85546875" style="1" customWidth="1"/>
    <col min="7649" max="7649" width="18.28515625" style="1" customWidth="1"/>
    <col min="7650" max="7650" width="3" style="1" customWidth="1"/>
    <col min="7651" max="7651" width="4.42578125" style="1" customWidth="1"/>
    <col min="7652" max="7652" width="12" style="1" customWidth="1"/>
    <col min="7653" max="7890" width="11.42578125" style="1"/>
    <col min="7891" max="7891" width="5.85546875" style="1" customWidth="1"/>
    <col min="7892" max="7892" width="50.42578125" style="1" customWidth="1"/>
    <col min="7893" max="7893" width="16.42578125" style="1" customWidth="1"/>
    <col min="7894" max="7894" width="7.140625" style="1" customWidth="1"/>
    <col min="7895" max="7895" width="3.42578125" style="1" customWidth="1"/>
    <col min="7896" max="7896" width="18.5703125" style="1" customWidth="1"/>
    <col min="7897" max="7897" width="7.28515625" style="1" customWidth="1"/>
    <col min="7898" max="7898" width="2.28515625" style="1" customWidth="1"/>
    <col min="7899" max="7899" width="17.85546875" style="1" customWidth="1"/>
    <col min="7900" max="7900" width="5.140625" style="1" customWidth="1"/>
    <col min="7901" max="7902" width="1.85546875" style="1" customWidth="1"/>
    <col min="7903" max="7903" width="17.140625" style="1" bestFit="1" customWidth="1"/>
    <col min="7904" max="7904" width="2.85546875" style="1" customWidth="1"/>
    <col min="7905" max="7905" width="18.28515625" style="1" customWidth="1"/>
    <col min="7906" max="7906" width="3" style="1" customWidth="1"/>
    <col min="7907" max="7907" width="4.42578125" style="1" customWidth="1"/>
    <col min="7908" max="7908" width="12" style="1" customWidth="1"/>
    <col min="7909" max="8146" width="11.42578125" style="1"/>
    <col min="8147" max="8147" width="5.85546875" style="1" customWidth="1"/>
    <col min="8148" max="8148" width="50.42578125" style="1" customWidth="1"/>
    <col min="8149" max="8149" width="16.42578125" style="1" customWidth="1"/>
    <col min="8150" max="8150" width="7.140625" style="1" customWidth="1"/>
    <col min="8151" max="8151" width="3.42578125" style="1" customWidth="1"/>
    <col min="8152" max="8152" width="18.5703125" style="1" customWidth="1"/>
    <col min="8153" max="8153" width="7.28515625" style="1" customWidth="1"/>
    <col min="8154" max="8154" width="2.28515625" style="1" customWidth="1"/>
    <col min="8155" max="8155" width="17.85546875" style="1" customWidth="1"/>
    <col min="8156" max="8156" width="5.140625" style="1" customWidth="1"/>
    <col min="8157" max="8158" width="1.85546875" style="1" customWidth="1"/>
    <col min="8159" max="8159" width="17.140625" style="1" bestFit="1" customWidth="1"/>
    <col min="8160" max="8160" width="2.85546875" style="1" customWidth="1"/>
    <col min="8161" max="8161" width="18.28515625" style="1" customWidth="1"/>
    <col min="8162" max="8162" width="3" style="1" customWidth="1"/>
    <col min="8163" max="8163" width="4.42578125" style="1" customWidth="1"/>
    <col min="8164" max="8164" width="12" style="1" customWidth="1"/>
    <col min="8165" max="8402" width="11.42578125" style="1"/>
    <col min="8403" max="8403" width="5.85546875" style="1" customWidth="1"/>
    <col min="8404" max="8404" width="50.42578125" style="1" customWidth="1"/>
    <col min="8405" max="8405" width="16.42578125" style="1" customWidth="1"/>
    <col min="8406" max="8406" width="7.140625" style="1" customWidth="1"/>
    <col min="8407" max="8407" width="3.42578125" style="1" customWidth="1"/>
    <col min="8408" max="8408" width="18.5703125" style="1" customWidth="1"/>
    <col min="8409" max="8409" width="7.28515625" style="1" customWidth="1"/>
    <col min="8410" max="8410" width="2.28515625" style="1" customWidth="1"/>
    <col min="8411" max="8411" width="17.85546875" style="1" customWidth="1"/>
    <col min="8412" max="8412" width="5.140625" style="1" customWidth="1"/>
    <col min="8413" max="8414" width="1.85546875" style="1" customWidth="1"/>
    <col min="8415" max="8415" width="17.140625" style="1" bestFit="1" customWidth="1"/>
    <col min="8416" max="8416" width="2.85546875" style="1" customWidth="1"/>
    <col min="8417" max="8417" width="18.28515625" style="1" customWidth="1"/>
    <col min="8418" max="8418" width="3" style="1" customWidth="1"/>
    <col min="8419" max="8419" width="4.42578125" style="1" customWidth="1"/>
    <col min="8420" max="8420" width="12" style="1" customWidth="1"/>
    <col min="8421" max="8658" width="11.42578125" style="1"/>
    <col min="8659" max="8659" width="5.85546875" style="1" customWidth="1"/>
    <col min="8660" max="8660" width="50.42578125" style="1" customWidth="1"/>
    <col min="8661" max="8661" width="16.42578125" style="1" customWidth="1"/>
    <col min="8662" max="8662" width="7.140625" style="1" customWidth="1"/>
    <col min="8663" max="8663" width="3.42578125" style="1" customWidth="1"/>
    <col min="8664" max="8664" width="18.5703125" style="1" customWidth="1"/>
    <col min="8665" max="8665" width="7.28515625" style="1" customWidth="1"/>
    <col min="8666" max="8666" width="2.28515625" style="1" customWidth="1"/>
    <col min="8667" max="8667" width="17.85546875" style="1" customWidth="1"/>
    <col min="8668" max="8668" width="5.140625" style="1" customWidth="1"/>
    <col min="8669" max="8670" width="1.85546875" style="1" customWidth="1"/>
    <col min="8671" max="8671" width="17.140625" style="1" bestFit="1" customWidth="1"/>
    <col min="8672" max="8672" width="2.85546875" style="1" customWidth="1"/>
    <col min="8673" max="8673" width="18.28515625" style="1" customWidth="1"/>
    <col min="8674" max="8674" width="3" style="1" customWidth="1"/>
    <col min="8675" max="8675" width="4.42578125" style="1" customWidth="1"/>
    <col min="8676" max="8676" width="12" style="1" customWidth="1"/>
    <col min="8677" max="8914" width="11.42578125" style="1"/>
    <col min="8915" max="8915" width="5.85546875" style="1" customWidth="1"/>
    <col min="8916" max="8916" width="50.42578125" style="1" customWidth="1"/>
    <col min="8917" max="8917" width="16.42578125" style="1" customWidth="1"/>
    <col min="8918" max="8918" width="7.140625" style="1" customWidth="1"/>
    <col min="8919" max="8919" width="3.42578125" style="1" customWidth="1"/>
    <col min="8920" max="8920" width="18.5703125" style="1" customWidth="1"/>
    <col min="8921" max="8921" width="7.28515625" style="1" customWidth="1"/>
    <col min="8922" max="8922" width="2.28515625" style="1" customWidth="1"/>
    <col min="8923" max="8923" width="17.85546875" style="1" customWidth="1"/>
    <col min="8924" max="8924" width="5.140625" style="1" customWidth="1"/>
    <col min="8925" max="8926" width="1.85546875" style="1" customWidth="1"/>
    <col min="8927" max="8927" width="17.140625" style="1" bestFit="1" customWidth="1"/>
    <col min="8928" max="8928" width="2.85546875" style="1" customWidth="1"/>
    <col min="8929" max="8929" width="18.28515625" style="1" customWidth="1"/>
    <col min="8930" max="8930" width="3" style="1" customWidth="1"/>
    <col min="8931" max="8931" width="4.42578125" style="1" customWidth="1"/>
    <col min="8932" max="8932" width="12" style="1" customWidth="1"/>
    <col min="8933" max="9170" width="11.42578125" style="1"/>
    <col min="9171" max="9171" width="5.85546875" style="1" customWidth="1"/>
    <col min="9172" max="9172" width="50.42578125" style="1" customWidth="1"/>
    <col min="9173" max="9173" width="16.42578125" style="1" customWidth="1"/>
    <col min="9174" max="9174" width="7.140625" style="1" customWidth="1"/>
    <col min="9175" max="9175" width="3.42578125" style="1" customWidth="1"/>
    <col min="9176" max="9176" width="18.5703125" style="1" customWidth="1"/>
    <col min="9177" max="9177" width="7.28515625" style="1" customWidth="1"/>
    <col min="9178" max="9178" width="2.28515625" style="1" customWidth="1"/>
    <col min="9179" max="9179" width="17.85546875" style="1" customWidth="1"/>
    <col min="9180" max="9180" width="5.140625" style="1" customWidth="1"/>
    <col min="9181" max="9182" width="1.85546875" style="1" customWidth="1"/>
    <col min="9183" max="9183" width="17.140625" style="1" bestFit="1" customWidth="1"/>
    <col min="9184" max="9184" width="2.85546875" style="1" customWidth="1"/>
    <col min="9185" max="9185" width="18.28515625" style="1" customWidth="1"/>
    <col min="9186" max="9186" width="3" style="1" customWidth="1"/>
    <col min="9187" max="9187" width="4.42578125" style="1" customWidth="1"/>
    <col min="9188" max="9188" width="12" style="1" customWidth="1"/>
    <col min="9189" max="9426" width="11.42578125" style="1"/>
    <col min="9427" max="9427" width="5.85546875" style="1" customWidth="1"/>
    <col min="9428" max="9428" width="50.42578125" style="1" customWidth="1"/>
    <col min="9429" max="9429" width="16.42578125" style="1" customWidth="1"/>
    <col min="9430" max="9430" width="7.140625" style="1" customWidth="1"/>
    <col min="9431" max="9431" width="3.42578125" style="1" customWidth="1"/>
    <col min="9432" max="9432" width="18.5703125" style="1" customWidth="1"/>
    <col min="9433" max="9433" width="7.28515625" style="1" customWidth="1"/>
    <col min="9434" max="9434" width="2.28515625" style="1" customWidth="1"/>
    <col min="9435" max="9435" width="17.85546875" style="1" customWidth="1"/>
    <col min="9436" max="9436" width="5.140625" style="1" customWidth="1"/>
    <col min="9437" max="9438" width="1.85546875" style="1" customWidth="1"/>
    <col min="9439" max="9439" width="17.140625" style="1" bestFit="1" customWidth="1"/>
    <col min="9440" max="9440" width="2.85546875" style="1" customWidth="1"/>
    <col min="9441" max="9441" width="18.28515625" style="1" customWidth="1"/>
    <col min="9442" max="9442" width="3" style="1" customWidth="1"/>
    <col min="9443" max="9443" width="4.42578125" style="1" customWidth="1"/>
    <col min="9444" max="9444" width="12" style="1" customWidth="1"/>
    <col min="9445" max="9682" width="11.42578125" style="1"/>
    <col min="9683" max="9683" width="5.85546875" style="1" customWidth="1"/>
    <col min="9684" max="9684" width="50.42578125" style="1" customWidth="1"/>
    <col min="9685" max="9685" width="16.42578125" style="1" customWidth="1"/>
    <col min="9686" max="9686" width="7.140625" style="1" customWidth="1"/>
    <col min="9687" max="9687" width="3.42578125" style="1" customWidth="1"/>
    <col min="9688" max="9688" width="18.5703125" style="1" customWidth="1"/>
    <col min="9689" max="9689" width="7.28515625" style="1" customWidth="1"/>
    <col min="9690" max="9690" width="2.28515625" style="1" customWidth="1"/>
    <col min="9691" max="9691" width="17.85546875" style="1" customWidth="1"/>
    <col min="9692" max="9692" width="5.140625" style="1" customWidth="1"/>
    <col min="9693" max="9694" width="1.85546875" style="1" customWidth="1"/>
    <col min="9695" max="9695" width="17.140625" style="1" bestFit="1" customWidth="1"/>
    <col min="9696" max="9696" width="2.85546875" style="1" customWidth="1"/>
    <col min="9697" max="9697" width="18.28515625" style="1" customWidth="1"/>
    <col min="9698" max="9698" width="3" style="1" customWidth="1"/>
    <col min="9699" max="9699" width="4.42578125" style="1" customWidth="1"/>
    <col min="9700" max="9700" width="12" style="1" customWidth="1"/>
    <col min="9701" max="9938" width="11.42578125" style="1"/>
    <col min="9939" max="9939" width="5.85546875" style="1" customWidth="1"/>
    <col min="9940" max="9940" width="50.42578125" style="1" customWidth="1"/>
    <col min="9941" max="9941" width="16.42578125" style="1" customWidth="1"/>
    <col min="9942" max="9942" width="7.140625" style="1" customWidth="1"/>
    <col min="9943" max="9943" width="3.42578125" style="1" customWidth="1"/>
    <col min="9944" max="9944" width="18.5703125" style="1" customWidth="1"/>
    <col min="9945" max="9945" width="7.28515625" style="1" customWidth="1"/>
    <col min="9946" max="9946" width="2.28515625" style="1" customWidth="1"/>
    <col min="9947" max="9947" width="17.85546875" style="1" customWidth="1"/>
    <col min="9948" max="9948" width="5.140625" style="1" customWidth="1"/>
    <col min="9949" max="9950" width="1.85546875" style="1" customWidth="1"/>
    <col min="9951" max="9951" width="17.140625" style="1" bestFit="1" customWidth="1"/>
    <col min="9952" max="9952" width="2.85546875" style="1" customWidth="1"/>
    <col min="9953" max="9953" width="18.28515625" style="1" customWidth="1"/>
    <col min="9954" max="9954" width="3" style="1" customWidth="1"/>
    <col min="9955" max="9955" width="4.42578125" style="1" customWidth="1"/>
    <col min="9956" max="9956" width="12" style="1" customWidth="1"/>
    <col min="9957" max="10194" width="11.42578125" style="1"/>
    <col min="10195" max="10195" width="5.85546875" style="1" customWidth="1"/>
    <col min="10196" max="10196" width="50.42578125" style="1" customWidth="1"/>
    <col min="10197" max="10197" width="16.42578125" style="1" customWidth="1"/>
    <col min="10198" max="10198" width="7.140625" style="1" customWidth="1"/>
    <col min="10199" max="10199" width="3.42578125" style="1" customWidth="1"/>
    <col min="10200" max="10200" width="18.5703125" style="1" customWidth="1"/>
    <col min="10201" max="10201" width="7.28515625" style="1" customWidth="1"/>
    <col min="10202" max="10202" width="2.28515625" style="1" customWidth="1"/>
    <col min="10203" max="10203" width="17.85546875" style="1" customWidth="1"/>
    <col min="10204" max="10204" width="5.140625" style="1" customWidth="1"/>
    <col min="10205" max="10206" width="1.85546875" style="1" customWidth="1"/>
    <col min="10207" max="10207" width="17.140625" style="1" bestFit="1" customWidth="1"/>
    <col min="10208" max="10208" width="2.85546875" style="1" customWidth="1"/>
    <col min="10209" max="10209" width="18.28515625" style="1" customWidth="1"/>
    <col min="10210" max="10210" width="3" style="1" customWidth="1"/>
    <col min="10211" max="10211" width="4.42578125" style="1" customWidth="1"/>
    <col min="10212" max="10212" width="12" style="1" customWidth="1"/>
    <col min="10213" max="10450" width="11.42578125" style="1"/>
    <col min="10451" max="10451" width="5.85546875" style="1" customWidth="1"/>
    <col min="10452" max="10452" width="50.42578125" style="1" customWidth="1"/>
    <col min="10453" max="10453" width="16.42578125" style="1" customWidth="1"/>
    <col min="10454" max="10454" width="7.140625" style="1" customWidth="1"/>
    <col min="10455" max="10455" width="3.42578125" style="1" customWidth="1"/>
    <col min="10456" max="10456" width="18.5703125" style="1" customWidth="1"/>
    <col min="10457" max="10457" width="7.28515625" style="1" customWidth="1"/>
    <col min="10458" max="10458" width="2.28515625" style="1" customWidth="1"/>
    <col min="10459" max="10459" width="17.85546875" style="1" customWidth="1"/>
    <col min="10460" max="10460" width="5.140625" style="1" customWidth="1"/>
    <col min="10461" max="10462" width="1.85546875" style="1" customWidth="1"/>
    <col min="10463" max="10463" width="17.140625" style="1" bestFit="1" customWidth="1"/>
    <col min="10464" max="10464" width="2.85546875" style="1" customWidth="1"/>
    <col min="10465" max="10465" width="18.28515625" style="1" customWidth="1"/>
    <col min="10466" max="10466" width="3" style="1" customWidth="1"/>
    <col min="10467" max="10467" width="4.42578125" style="1" customWidth="1"/>
    <col min="10468" max="10468" width="12" style="1" customWidth="1"/>
    <col min="10469" max="10706" width="11.42578125" style="1"/>
    <col min="10707" max="10707" width="5.85546875" style="1" customWidth="1"/>
    <col min="10708" max="10708" width="50.42578125" style="1" customWidth="1"/>
    <col min="10709" max="10709" width="16.42578125" style="1" customWidth="1"/>
    <col min="10710" max="10710" width="7.140625" style="1" customWidth="1"/>
    <col min="10711" max="10711" width="3.42578125" style="1" customWidth="1"/>
    <col min="10712" max="10712" width="18.5703125" style="1" customWidth="1"/>
    <col min="10713" max="10713" width="7.28515625" style="1" customWidth="1"/>
    <col min="10714" max="10714" width="2.28515625" style="1" customWidth="1"/>
    <col min="10715" max="10715" width="17.85546875" style="1" customWidth="1"/>
    <col min="10716" max="10716" width="5.140625" style="1" customWidth="1"/>
    <col min="10717" max="10718" width="1.85546875" style="1" customWidth="1"/>
    <col min="10719" max="10719" width="17.140625" style="1" bestFit="1" customWidth="1"/>
    <col min="10720" max="10720" width="2.85546875" style="1" customWidth="1"/>
    <col min="10721" max="10721" width="18.28515625" style="1" customWidth="1"/>
    <col min="10722" max="10722" width="3" style="1" customWidth="1"/>
    <col min="10723" max="10723" width="4.42578125" style="1" customWidth="1"/>
    <col min="10724" max="10724" width="12" style="1" customWidth="1"/>
    <col min="10725" max="10962" width="11.42578125" style="1"/>
    <col min="10963" max="10963" width="5.85546875" style="1" customWidth="1"/>
    <col min="10964" max="10964" width="50.42578125" style="1" customWidth="1"/>
    <col min="10965" max="10965" width="16.42578125" style="1" customWidth="1"/>
    <col min="10966" max="10966" width="7.140625" style="1" customWidth="1"/>
    <col min="10967" max="10967" width="3.42578125" style="1" customWidth="1"/>
    <col min="10968" max="10968" width="18.5703125" style="1" customWidth="1"/>
    <col min="10969" max="10969" width="7.28515625" style="1" customWidth="1"/>
    <col min="10970" max="10970" width="2.28515625" style="1" customWidth="1"/>
    <col min="10971" max="10971" width="17.85546875" style="1" customWidth="1"/>
    <col min="10972" max="10972" width="5.140625" style="1" customWidth="1"/>
    <col min="10973" max="10974" width="1.85546875" style="1" customWidth="1"/>
    <col min="10975" max="10975" width="17.140625" style="1" bestFit="1" customWidth="1"/>
    <col min="10976" max="10976" width="2.85546875" style="1" customWidth="1"/>
    <col min="10977" max="10977" width="18.28515625" style="1" customWidth="1"/>
    <col min="10978" max="10978" width="3" style="1" customWidth="1"/>
    <col min="10979" max="10979" width="4.42578125" style="1" customWidth="1"/>
    <col min="10980" max="10980" width="12" style="1" customWidth="1"/>
    <col min="10981" max="11218" width="11.42578125" style="1"/>
    <col min="11219" max="11219" width="5.85546875" style="1" customWidth="1"/>
    <col min="11220" max="11220" width="50.42578125" style="1" customWidth="1"/>
    <col min="11221" max="11221" width="16.42578125" style="1" customWidth="1"/>
    <col min="11222" max="11222" width="7.140625" style="1" customWidth="1"/>
    <col min="11223" max="11223" width="3.42578125" style="1" customWidth="1"/>
    <col min="11224" max="11224" width="18.5703125" style="1" customWidth="1"/>
    <col min="11225" max="11225" width="7.28515625" style="1" customWidth="1"/>
    <col min="11226" max="11226" width="2.28515625" style="1" customWidth="1"/>
    <col min="11227" max="11227" width="17.85546875" style="1" customWidth="1"/>
    <col min="11228" max="11228" width="5.140625" style="1" customWidth="1"/>
    <col min="11229" max="11230" width="1.85546875" style="1" customWidth="1"/>
    <col min="11231" max="11231" width="17.140625" style="1" bestFit="1" customWidth="1"/>
    <col min="11232" max="11232" width="2.85546875" style="1" customWidth="1"/>
    <col min="11233" max="11233" width="18.28515625" style="1" customWidth="1"/>
    <col min="11234" max="11234" width="3" style="1" customWidth="1"/>
    <col min="11235" max="11235" width="4.42578125" style="1" customWidth="1"/>
    <col min="11236" max="11236" width="12" style="1" customWidth="1"/>
    <col min="11237" max="11474" width="11.42578125" style="1"/>
    <col min="11475" max="11475" width="5.85546875" style="1" customWidth="1"/>
    <col min="11476" max="11476" width="50.42578125" style="1" customWidth="1"/>
    <col min="11477" max="11477" width="16.42578125" style="1" customWidth="1"/>
    <col min="11478" max="11478" width="7.140625" style="1" customWidth="1"/>
    <col min="11479" max="11479" width="3.42578125" style="1" customWidth="1"/>
    <col min="11480" max="11480" width="18.5703125" style="1" customWidth="1"/>
    <col min="11481" max="11481" width="7.28515625" style="1" customWidth="1"/>
    <col min="11482" max="11482" width="2.28515625" style="1" customWidth="1"/>
    <col min="11483" max="11483" width="17.85546875" style="1" customWidth="1"/>
    <col min="11484" max="11484" width="5.140625" style="1" customWidth="1"/>
    <col min="11485" max="11486" width="1.85546875" style="1" customWidth="1"/>
    <col min="11487" max="11487" width="17.140625" style="1" bestFit="1" customWidth="1"/>
    <col min="11488" max="11488" width="2.85546875" style="1" customWidth="1"/>
    <col min="11489" max="11489" width="18.28515625" style="1" customWidth="1"/>
    <col min="11490" max="11490" width="3" style="1" customWidth="1"/>
    <col min="11491" max="11491" width="4.42578125" style="1" customWidth="1"/>
    <col min="11492" max="11492" width="12" style="1" customWidth="1"/>
    <col min="11493" max="11730" width="11.42578125" style="1"/>
    <col min="11731" max="11731" width="5.85546875" style="1" customWidth="1"/>
    <col min="11732" max="11732" width="50.42578125" style="1" customWidth="1"/>
    <col min="11733" max="11733" width="16.42578125" style="1" customWidth="1"/>
    <col min="11734" max="11734" width="7.140625" style="1" customWidth="1"/>
    <col min="11735" max="11735" width="3.42578125" style="1" customWidth="1"/>
    <col min="11736" max="11736" width="18.5703125" style="1" customWidth="1"/>
    <col min="11737" max="11737" width="7.28515625" style="1" customWidth="1"/>
    <col min="11738" max="11738" width="2.28515625" style="1" customWidth="1"/>
    <col min="11739" max="11739" width="17.85546875" style="1" customWidth="1"/>
    <col min="11740" max="11740" width="5.140625" style="1" customWidth="1"/>
    <col min="11741" max="11742" width="1.85546875" style="1" customWidth="1"/>
    <col min="11743" max="11743" width="17.140625" style="1" bestFit="1" customWidth="1"/>
    <col min="11744" max="11744" width="2.85546875" style="1" customWidth="1"/>
    <col min="11745" max="11745" width="18.28515625" style="1" customWidth="1"/>
    <col min="11746" max="11746" width="3" style="1" customWidth="1"/>
    <col min="11747" max="11747" width="4.42578125" style="1" customWidth="1"/>
    <col min="11748" max="11748" width="12" style="1" customWidth="1"/>
    <col min="11749" max="11986" width="11.42578125" style="1"/>
    <col min="11987" max="11987" width="5.85546875" style="1" customWidth="1"/>
    <col min="11988" max="11988" width="50.42578125" style="1" customWidth="1"/>
    <col min="11989" max="11989" width="16.42578125" style="1" customWidth="1"/>
    <col min="11990" max="11990" width="7.140625" style="1" customWidth="1"/>
    <col min="11991" max="11991" width="3.42578125" style="1" customWidth="1"/>
    <col min="11992" max="11992" width="18.5703125" style="1" customWidth="1"/>
    <col min="11993" max="11993" width="7.28515625" style="1" customWidth="1"/>
    <col min="11994" max="11994" width="2.28515625" style="1" customWidth="1"/>
    <col min="11995" max="11995" width="17.85546875" style="1" customWidth="1"/>
    <col min="11996" max="11996" width="5.140625" style="1" customWidth="1"/>
    <col min="11997" max="11998" width="1.85546875" style="1" customWidth="1"/>
    <col min="11999" max="11999" width="17.140625" style="1" bestFit="1" customWidth="1"/>
    <col min="12000" max="12000" width="2.85546875" style="1" customWidth="1"/>
    <col min="12001" max="12001" width="18.28515625" style="1" customWidth="1"/>
    <col min="12002" max="12002" width="3" style="1" customWidth="1"/>
    <col min="12003" max="12003" width="4.42578125" style="1" customWidth="1"/>
    <col min="12004" max="12004" width="12" style="1" customWidth="1"/>
    <col min="12005" max="12242" width="11.42578125" style="1"/>
    <col min="12243" max="12243" width="5.85546875" style="1" customWidth="1"/>
    <col min="12244" max="12244" width="50.42578125" style="1" customWidth="1"/>
    <col min="12245" max="12245" width="16.42578125" style="1" customWidth="1"/>
    <col min="12246" max="12246" width="7.140625" style="1" customWidth="1"/>
    <col min="12247" max="12247" width="3.42578125" style="1" customWidth="1"/>
    <col min="12248" max="12248" width="18.5703125" style="1" customWidth="1"/>
    <col min="12249" max="12249" width="7.28515625" style="1" customWidth="1"/>
    <col min="12250" max="12250" width="2.28515625" style="1" customWidth="1"/>
    <col min="12251" max="12251" width="17.85546875" style="1" customWidth="1"/>
    <col min="12252" max="12252" width="5.140625" style="1" customWidth="1"/>
    <col min="12253" max="12254" width="1.85546875" style="1" customWidth="1"/>
    <col min="12255" max="12255" width="17.140625" style="1" bestFit="1" customWidth="1"/>
    <col min="12256" max="12256" width="2.85546875" style="1" customWidth="1"/>
    <col min="12257" max="12257" width="18.28515625" style="1" customWidth="1"/>
    <col min="12258" max="12258" width="3" style="1" customWidth="1"/>
    <col min="12259" max="12259" width="4.42578125" style="1" customWidth="1"/>
    <col min="12260" max="12260" width="12" style="1" customWidth="1"/>
    <col min="12261" max="12498" width="11.42578125" style="1"/>
    <col min="12499" max="12499" width="5.85546875" style="1" customWidth="1"/>
    <col min="12500" max="12500" width="50.42578125" style="1" customWidth="1"/>
    <col min="12501" max="12501" width="16.42578125" style="1" customWidth="1"/>
    <col min="12502" max="12502" width="7.140625" style="1" customWidth="1"/>
    <col min="12503" max="12503" width="3.42578125" style="1" customWidth="1"/>
    <col min="12504" max="12504" width="18.5703125" style="1" customWidth="1"/>
    <col min="12505" max="12505" width="7.28515625" style="1" customWidth="1"/>
    <col min="12506" max="12506" width="2.28515625" style="1" customWidth="1"/>
    <col min="12507" max="12507" width="17.85546875" style="1" customWidth="1"/>
    <col min="12508" max="12508" width="5.140625" style="1" customWidth="1"/>
    <col min="12509" max="12510" width="1.85546875" style="1" customWidth="1"/>
    <col min="12511" max="12511" width="17.140625" style="1" bestFit="1" customWidth="1"/>
    <col min="12512" max="12512" width="2.85546875" style="1" customWidth="1"/>
    <col min="12513" max="12513" width="18.28515625" style="1" customWidth="1"/>
    <col min="12514" max="12514" width="3" style="1" customWidth="1"/>
    <col min="12515" max="12515" width="4.42578125" style="1" customWidth="1"/>
    <col min="12516" max="12516" width="12" style="1" customWidth="1"/>
    <col min="12517" max="12754" width="11.42578125" style="1"/>
    <col min="12755" max="12755" width="5.85546875" style="1" customWidth="1"/>
    <col min="12756" max="12756" width="50.42578125" style="1" customWidth="1"/>
    <col min="12757" max="12757" width="16.42578125" style="1" customWidth="1"/>
    <col min="12758" max="12758" width="7.140625" style="1" customWidth="1"/>
    <col min="12759" max="12759" width="3.42578125" style="1" customWidth="1"/>
    <col min="12760" max="12760" width="18.5703125" style="1" customWidth="1"/>
    <col min="12761" max="12761" width="7.28515625" style="1" customWidth="1"/>
    <col min="12762" max="12762" width="2.28515625" style="1" customWidth="1"/>
    <col min="12763" max="12763" width="17.85546875" style="1" customWidth="1"/>
    <col min="12764" max="12764" width="5.140625" style="1" customWidth="1"/>
    <col min="12765" max="12766" width="1.85546875" style="1" customWidth="1"/>
    <col min="12767" max="12767" width="17.140625" style="1" bestFit="1" customWidth="1"/>
    <col min="12768" max="12768" width="2.85546875" style="1" customWidth="1"/>
    <col min="12769" max="12769" width="18.28515625" style="1" customWidth="1"/>
    <col min="12770" max="12770" width="3" style="1" customWidth="1"/>
    <col min="12771" max="12771" width="4.42578125" style="1" customWidth="1"/>
    <col min="12772" max="12772" width="12" style="1" customWidth="1"/>
    <col min="12773" max="13010" width="11.42578125" style="1"/>
    <col min="13011" max="13011" width="5.85546875" style="1" customWidth="1"/>
    <col min="13012" max="13012" width="50.42578125" style="1" customWidth="1"/>
    <col min="13013" max="13013" width="16.42578125" style="1" customWidth="1"/>
    <col min="13014" max="13014" width="7.140625" style="1" customWidth="1"/>
    <col min="13015" max="13015" width="3.42578125" style="1" customWidth="1"/>
    <col min="13016" max="13016" width="18.5703125" style="1" customWidth="1"/>
    <col min="13017" max="13017" width="7.28515625" style="1" customWidth="1"/>
    <col min="13018" max="13018" width="2.28515625" style="1" customWidth="1"/>
    <col min="13019" max="13019" width="17.85546875" style="1" customWidth="1"/>
    <col min="13020" max="13020" width="5.140625" style="1" customWidth="1"/>
    <col min="13021" max="13022" width="1.85546875" style="1" customWidth="1"/>
    <col min="13023" max="13023" width="17.140625" style="1" bestFit="1" customWidth="1"/>
    <col min="13024" max="13024" width="2.85546875" style="1" customWidth="1"/>
    <col min="13025" max="13025" width="18.28515625" style="1" customWidth="1"/>
    <col min="13026" max="13026" width="3" style="1" customWidth="1"/>
    <col min="13027" max="13027" width="4.42578125" style="1" customWidth="1"/>
    <col min="13028" max="13028" width="12" style="1" customWidth="1"/>
    <col min="13029" max="13266" width="11.42578125" style="1"/>
    <col min="13267" max="13267" width="5.85546875" style="1" customWidth="1"/>
    <col min="13268" max="13268" width="50.42578125" style="1" customWidth="1"/>
    <col min="13269" max="13269" width="16.42578125" style="1" customWidth="1"/>
    <col min="13270" max="13270" width="7.140625" style="1" customWidth="1"/>
    <col min="13271" max="13271" width="3.42578125" style="1" customWidth="1"/>
    <col min="13272" max="13272" width="18.5703125" style="1" customWidth="1"/>
    <col min="13273" max="13273" width="7.28515625" style="1" customWidth="1"/>
    <col min="13274" max="13274" width="2.28515625" style="1" customWidth="1"/>
    <col min="13275" max="13275" width="17.85546875" style="1" customWidth="1"/>
    <col min="13276" max="13276" width="5.140625" style="1" customWidth="1"/>
    <col min="13277" max="13278" width="1.85546875" style="1" customWidth="1"/>
    <col min="13279" max="13279" width="17.140625" style="1" bestFit="1" customWidth="1"/>
    <col min="13280" max="13280" width="2.85546875" style="1" customWidth="1"/>
    <col min="13281" max="13281" width="18.28515625" style="1" customWidth="1"/>
    <col min="13282" max="13282" width="3" style="1" customWidth="1"/>
    <col min="13283" max="13283" width="4.42578125" style="1" customWidth="1"/>
    <col min="13284" max="13284" width="12" style="1" customWidth="1"/>
    <col min="13285" max="13522" width="11.42578125" style="1"/>
    <col min="13523" max="13523" width="5.85546875" style="1" customWidth="1"/>
    <col min="13524" max="13524" width="50.42578125" style="1" customWidth="1"/>
    <col min="13525" max="13525" width="16.42578125" style="1" customWidth="1"/>
    <col min="13526" max="13526" width="7.140625" style="1" customWidth="1"/>
    <col min="13527" max="13527" width="3.42578125" style="1" customWidth="1"/>
    <col min="13528" max="13528" width="18.5703125" style="1" customWidth="1"/>
    <col min="13529" max="13529" width="7.28515625" style="1" customWidth="1"/>
    <col min="13530" max="13530" width="2.28515625" style="1" customWidth="1"/>
    <col min="13531" max="13531" width="17.85546875" style="1" customWidth="1"/>
    <col min="13532" max="13532" width="5.140625" style="1" customWidth="1"/>
    <col min="13533" max="13534" width="1.85546875" style="1" customWidth="1"/>
    <col min="13535" max="13535" width="17.140625" style="1" bestFit="1" customWidth="1"/>
    <col min="13536" max="13536" width="2.85546875" style="1" customWidth="1"/>
    <col min="13537" max="13537" width="18.28515625" style="1" customWidth="1"/>
    <col min="13538" max="13538" width="3" style="1" customWidth="1"/>
    <col min="13539" max="13539" width="4.42578125" style="1" customWidth="1"/>
    <col min="13540" max="13540" width="12" style="1" customWidth="1"/>
    <col min="13541" max="13778" width="11.42578125" style="1"/>
    <col min="13779" max="13779" width="5.85546875" style="1" customWidth="1"/>
    <col min="13780" max="13780" width="50.42578125" style="1" customWidth="1"/>
    <col min="13781" max="13781" width="16.42578125" style="1" customWidth="1"/>
    <col min="13782" max="13782" width="7.140625" style="1" customWidth="1"/>
    <col min="13783" max="13783" width="3.42578125" style="1" customWidth="1"/>
    <col min="13784" max="13784" width="18.5703125" style="1" customWidth="1"/>
    <col min="13785" max="13785" width="7.28515625" style="1" customWidth="1"/>
    <col min="13786" max="13786" width="2.28515625" style="1" customWidth="1"/>
    <col min="13787" max="13787" width="17.85546875" style="1" customWidth="1"/>
    <col min="13788" max="13788" width="5.140625" style="1" customWidth="1"/>
    <col min="13789" max="13790" width="1.85546875" style="1" customWidth="1"/>
    <col min="13791" max="13791" width="17.140625" style="1" bestFit="1" customWidth="1"/>
    <col min="13792" max="13792" width="2.85546875" style="1" customWidth="1"/>
    <col min="13793" max="13793" width="18.28515625" style="1" customWidth="1"/>
    <col min="13794" max="13794" width="3" style="1" customWidth="1"/>
    <col min="13795" max="13795" width="4.42578125" style="1" customWidth="1"/>
    <col min="13796" max="13796" width="12" style="1" customWidth="1"/>
    <col min="13797" max="14034" width="11.42578125" style="1"/>
    <col min="14035" max="14035" width="5.85546875" style="1" customWidth="1"/>
    <col min="14036" max="14036" width="50.42578125" style="1" customWidth="1"/>
    <col min="14037" max="14037" width="16.42578125" style="1" customWidth="1"/>
    <col min="14038" max="14038" width="7.140625" style="1" customWidth="1"/>
    <col min="14039" max="14039" width="3.42578125" style="1" customWidth="1"/>
    <col min="14040" max="14040" width="18.5703125" style="1" customWidth="1"/>
    <col min="14041" max="14041" width="7.28515625" style="1" customWidth="1"/>
    <col min="14042" max="14042" width="2.28515625" style="1" customWidth="1"/>
    <col min="14043" max="14043" width="17.85546875" style="1" customWidth="1"/>
    <col min="14044" max="14044" width="5.140625" style="1" customWidth="1"/>
    <col min="14045" max="14046" width="1.85546875" style="1" customWidth="1"/>
    <col min="14047" max="14047" width="17.140625" style="1" bestFit="1" customWidth="1"/>
    <col min="14048" max="14048" width="2.85546875" style="1" customWidth="1"/>
    <col min="14049" max="14049" width="18.28515625" style="1" customWidth="1"/>
    <col min="14050" max="14050" width="3" style="1" customWidth="1"/>
    <col min="14051" max="14051" width="4.42578125" style="1" customWidth="1"/>
    <col min="14052" max="14052" width="12" style="1" customWidth="1"/>
    <col min="14053" max="14290" width="11.42578125" style="1"/>
    <col min="14291" max="14291" width="5.85546875" style="1" customWidth="1"/>
    <col min="14292" max="14292" width="50.42578125" style="1" customWidth="1"/>
    <col min="14293" max="14293" width="16.42578125" style="1" customWidth="1"/>
    <col min="14294" max="14294" width="7.140625" style="1" customWidth="1"/>
    <col min="14295" max="14295" width="3.42578125" style="1" customWidth="1"/>
    <col min="14296" max="14296" width="18.5703125" style="1" customWidth="1"/>
    <col min="14297" max="14297" width="7.28515625" style="1" customWidth="1"/>
    <col min="14298" max="14298" width="2.28515625" style="1" customWidth="1"/>
    <col min="14299" max="14299" width="17.85546875" style="1" customWidth="1"/>
    <col min="14300" max="14300" width="5.140625" style="1" customWidth="1"/>
    <col min="14301" max="14302" width="1.85546875" style="1" customWidth="1"/>
    <col min="14303" max="14303" width="17.140625" style="1" bestFit="1" customWidth="1"/>
    <col min="14304" max="14304" width="2.85546875" style="1" customWidth="1"/>
    <col min="14305" max="14305" width="18.28515625" style="1" customWidth="1"/>
    <col min="14306" max="14306" width="3" style="1" customWidth="1"/>
    <col min="14307" max="14307" width="4.42578125" style="1" customWidth="1"/>
    <col min="14308" max="14308" width="12" style="1" customWidth="1"/>
    <col min="14309" max="14546" width="11.42578125" style="1"/>
    <col min="14547" max="14547" width="5.85546875" style="1" customWidth="1"/>
    <col min="14548" max="14548" width="50.42578125" style="1" customWidth="1"/>
    <col min="14549" max="14549" width="16.42578125" style="1" customWidth="1"/>
    <col min="14550" max="14550" width="7.140625" style="1" customWidth="1"/>
    <col min="14551" max="14551" width="3.42578125" style="1" customWidth="1"/>
    <col min="14552" max="14552" width="18.5703125" style="1" customWidth="1"/>
    <col min="14553" max="14553" width="7.28515625" style="1" customWidth="1"/>
    <col min="14554" max="14554" width="2.28515625" style="1" customWidth="1"/>
    <col min="14555" max="14555" width="17.85546875" style="1" customWidth="1"/>
    <col min="14556" max="14556" width="5.140625" style="1" customWidth="1"/>
    <col min="14557" max="14558" width="1.85546875" style="1" customWidth="1"/>
    <col min="14559" max="14559" width="17.140625" style="1" bestFit="1" customWidth="1"/>
    <col min="14560" max="14560" width="2.85546875" style="1" customWidth="1"/>
    <col min="14561" max="14561" width="18.28515625" style="1" customWidth="1"/>
    <col min="14562" max="14562" width="3" style="1" customWidth="1"/>
    <col min="14563" max="14563" width="4.42578125" style="1" customWidth="1"/>
    <col min="14564" max="14564" width="12" style="1" customWidth="1"/>
    <col min="14565" max="14802" width="11.42578125" style="1"/>
    <col min="14803" max="14803" width="5.85546875" style="1" customWidth="1"/>
    <col min="14804" max="14804" width="50.42578125" style="1" customWidth="1"/>
    <col min="14805" max="14805" width="16.42578125" style="1" customWidth="1"/>
    <col min="14806" max="14806" width="7.140625" style="1" customWidth="1"/>
    <col min="14807" max="14807" width="3.42578125" style="1" customWidth="1"/>
    <col min="14808" max="14808" width="18.5703125" style="1" customWidth="1"/>
    <col min="14809" max="14809" width="7.28515625" style="1" customWidth="1"/>
    <col min="14810" max="14810" width="2.28515625" style="1" customWidth="1"/>
    <col min="14811" max="14811" width="17.85546875" style="1" customWidth="1"/>
    <col min="14812" max="14812" width="5.140625" style="1" customWidth="1"/>
    <col min="14813" max="14814" width="1.85546875" style="1" customWidth="1"/>
    <col min="14815" max="14815" width="17.140625" style="1" bestFit="1" customWidth="1"/>
    <col min="14816" max="14816" width="2.85546875" style="1" customWidth="1"/>
    <col min="14817" max="14817" width="18.28515625" style="1" customWidth="1"/>
    <col min="14818" max="14818" width="3" style="1" customWidth="1"/>
    <col min="14819" max="14819" width="4.42578125" style="1" customWidth="1"/>
    <col min="14820" max="14820" width="12" style="1" customWidth="1"/>
    <col min="14821" max="15058" width="11.42578125" style="1"/>
    <col min="15059" max="15059" width="5.85546875" style="1" customWidth="1"/>
    <col min="15060" max="15060" width="50.42578125" style="1" customWidth="1"/>
    <col min="15061" max="15061" width="16.42578125" style="1" customWidth="1"/>
    <col min="15062" max="15062" width="7.140625" style="1" customWidth="1"/>
    <col min="15063" max="15063" width="3.42578125" style="1" customWidth="1"/>
    <col min="15064" max="15064" width="18.5703125" style="1" customWidth="1"/>
    <col min="15065" max="15065" width="7.28515625" style="1" customWidth="1"/>
    <col min="15066" max="15066" width="2.28515625" style="1" customWidth="1"/>
    <col min="15067" max="15067" width="17.85546875" style="1" customWidth="1"/>
    <col min="15068" max="15068" width="5.140625" style="1" customWidth="1"/>
    <col min="15069" max="15070" width="1.85546875" style="1" customWidth="1"/>
    <col min="15071" max="15071" width="17.140625" style="1" bestFit="1" customWidth="1"/>
    <col min="15072" max="15072" width="2.85546875" style="1" customWidth="1"/>
    <col min="15073" max="15073" width="18.28515625" style="1" customWidth="1"/>
    <col min="15074" max="15074" width="3" style="1" customWidth="1"/>
    <col min="15075" max="15075" width="4.42578125" style="1" customWidth="1"/>
    <col min="15076" max="15076" width="12" style="1" customWidth="1"/>
    <col min="15077" max="15314" width="11.42578125" style="1"/>
    <col min="15315" max="15315" width="5.85546875" style="1" customWidth="1"/>
    <col min="15316" max="15316" width="50.42578125" style="1" customWidth="1"/>
    <col min="15317" max="15317" width="16.42578125" style="1" customWidth="1"/>
    <col min="15318" max="15318" width="7.140625" style="1" customWidth="1"/>
    <col min="15319" max="15319" width="3.42578125" style="1" customWidth="1"/>
    <col min="15320" max="15320" width="18.5703125" style="1" customWidth="1"/>
    <col min="15321" max="15321" width="7.28515625" style="1" customWidth="1"/>
    <col min="15322" max="15322" width="2.28515625" style="1" customWidth="1"/>
    <col min="15323" max="15323" width="17.85546875" style="1" customWidth="1"/>
    <col min="15324" max="15324" width="5.140625" style="1" customWidth="1"/>
    <col min="15325" max="15326" width="1.85546875" style="1" customWidth="1"/>
    <col min="15327" max="15327" width="17.140625" style="1" bestFit="1" customWidth="1"/>
    <col min="15328" max="15328" width="2.85546875" style="1" customWidth="1"/>
    <col min="15329" max="15329" width="18.28515625" style="1" customWidth="1"/>
    <col min="15330" max="15330" width="3" style="1" customWidth="1"/>
    <col min="15331" max="15331" width="4.42578125" style="1" customWidth="1"/>
    <col min="15332" max="15332" width="12" style="1" customWidth="1"/>
    <col min="15333" max="15570" width="11.42578125" style="1"/>
    <col min="15571" max="15571" width="5.85546875" style="1" customWidth="1"/>
    <col min="15572" max="15572" width="50.42578125" style="1" customWidth="1"/>
    <col min="15573" max="15573" width="16.42578125" style="1" customWidth="1"/>
    <col min="15574" max="15574" width="7.140625" style="1" customWidth="1"/>
    <col min="15575" max="15575" width="3.42578125" style="1" customWidth="1"/>
    <col min="15576" max="15576" width="18.5703125" style="1" customWidth="1"/>
    <col min="15577" max="15577" width="7.28515625" style="1" customWidth="1"/>
    <col min="15578" max="15578" width="2.28515625" style="1" customWidth="1"/>
    <col min="15579" max="15579" width="17.85546875" style="1" customWidth="1"/>
    <col min="15580" max="15580" width="5.140625" style="1" customWidth="1"/>
    <col min="15581" max="15582" width="1.85546875" style="1" customWidth="1"/>
    <col min="15583" max="15583" width="17.140625" style="1" bestFit="1" customWidth="1"/>
    <col min="15584" max="15584" width="2.85546875" style="1" customWidth="1"/>
    <col min="15585" max="15585" width="18.28515625" style="1" customWidth="1"/>
    <col min="15586" max="15586" width="3" style="1" customWidth="1"/>
    <col min="15587" max="15587" width="4.42578125" style="1" customWidth="1"/>
    <col min="15588" max="15588" width="12" style="1" customWidth="1"/>
    <col min="15589" max="15826" width="11.42578125" style="1"/>
    <col min="15827" max="15827" width="5.85546875" style="1" customWidth="1"/>
    <col min="15828" max="15828" width="50.42578125" style="1" customWidth="1"/>
    <col min="15829" max="15829" width="16.42578125" style="1" customWidth="1"/>
    <col min="15830" max="15830" width="7.140625" style="1" customWidth="1"/>
    <col min="15831" max="15831" width="3.42578125" style="1" customWidth="1"/>
    <col min="15832" max="15832" width="18.5703125" style="1" customWidth="1"/>
    <col min="15833" max="15833" width="7.28515625" style="1" customWidth="1"/>
    <col min="15834" max="15834" width="2.28515625" style="1" customWidth="1"/>
    <col min="15835" max="15835" width="17.85546875" style="1" customWidth="1"/>
    <col min="15836" max="15836" width="5.140625" style="1" customWidth="1"/>
    <col min="15837" max="15838" width="1.85546875" style="1" customWidth="1"/>
    <col min="15839" max="15839" width="17.140625" style="1" bestFit="1" customWidth="1"/>
    <col min="15840" max="15840" width="2.85546875" style="1" customWidth="1"/>
    <col min="15841" max="15841" width="18.28515625" style="1" customWidth="1"/>
    <col min="15842" max="15842" width="3" style="1" customWidth="1"/>
    <col min="15843" max="15843" width="4.42578125" style="1" customWidth="1"/>
    <col min="15844" max="15844" width="12" style="1" customWidth="1"/>
    <col min="15845" max="16082" width="11.42578125" style="1"/>
    <col min="16083" max="16083" width="5.85546875" style="1" customWidth="1"/>
    <col min="16084" max="16084" width="50.42578125" style="1" customWidth="1"/>
    <col min="16085" max="16085" width="16.42578125" style="1" customWidth="1"/>
    <col min="16086" max="16086" width="7.140625" style="1" customWidth="1"/>
    <col min="16087" max="16087" width="3.42578125" style="1" customWidth="1"/>
    <col min="16088" max="16088" width="18.5703125" style="1" customWidth="1"/>
    <col min="16089" max="16089" width="7.28515625" style="1" customWidth="1"/>
    <col min="16090" max="16090" width="2.28515625" style="1" customWidth="1"/>
    <col min="16091" max="16091" width="17.85546875" style="1" customWidth="1"/>
    <col min="16092" max="16092" width="5.140625" style="1" customWidth="1"/>
    <col min="16093" max="16094" width="1.85546875" style="1" customWidth="1"/>
    <col min="16095" max="16095" width="17.140625" style="1" bestFit="1" customWidth="1"/>
    <col min="16096" max="16096" width="2.85546875" style="1" customWidth="1"/>
    <col min="16097" max="16097" width="18.28515625" style="1" customWidth="1"/>
    <col min="16098" max="16098" width="3" style="1" customWidth="1"/>
    <col min="16099" max="16099" width="4.42578125" style="1" customWidth="1"/>
    <col min="16100" max="16100" width="12" style="1" customWidth="1"/>
    <col min="16101" max="16384" width="11.42578125" style="1"/>
  </cols>
  <sheetData>
    <row r="3" spans="1:4" ht="17.25" thickBot="1" x14ac:dyDescent="0.3">
      <c r="B3" s="3" t="s">
        <v>0</v>
      </c>
      <c r="C3" s="4"/>
      <c r="D3" s="4"/>
    </row>
    <row r="4" spans="1:4" ht="15.75" customHeight="1" x14ac:dyDescent="0.25">
      <c r="A4" s="5" t="s">
        <v>1</v>
      </c>
      <c r="B4" s="6"/>
      <c r="C4" s="6"/>
      <c r="D4" s="7"/>
    </row>
    <row r="5" spans="1:4" ht="12" customHeight="1" thickBot="1" x14ac:dyDescent="0.3">
      <c r="A5" s="8"/>
      <c r="B5" s="9"/>
      <c r="C5" s="9"/>
      <c r="D5" s="10"/>
    </row>
    <row r="6" spans="1:4" ht="24.75" customHeight="1" x14ac:dyDescent="0.25">
      <c r="A6" s="11" t="s">
        <v>2</v>
      </c>
      <c r="B6" s="12"/>
      <c r="C6" s="13">
        <f>+C7+C8</f>
        <v>711594.47</v>
      </c>
      <c r="D6" s="14"/>
    </row>
    <row r="7" spans="1:4" x14ac:dyDescent="0.25">
      <c r="A7" s="15" t="s">
        <v>3</v>
      </c>
      <c r="B7" s="16"/>
      <c r="C7" s="17">
        <v>261800</v>
      </c>
      <c r="D7" s="18">
        <f>+C7/C6</f>
        <v>0.36790617554967792</v>
      </c>
    </row>
    <row r="8" spans="1:4" x14ac:dyDescent="0.25">
      <c r="A8" s="15" t="s">
        <v>4</v>
      </c>
      <c r="B8" s="16"/>
      <c r="C8" s="20">
        <v>449794.47000000003</v>
      </c>
      <c r="D8" s="18">
        <f>+C8/C6</f>
        <v>0.63209382445032214</v>
      </c>
    </row>
    <row r="9" spans="1:4" ht="28.5" customHeight="1" x14ac:dyDescent="0.25">
      <c r="A9" s="15" t="s">
        <v>5</v>
      </c>
      <c r="B9" s="16"/>
      <c r="C9" s="17">
        <f>+C10+C11</f>
        <v>-153411.06</v>
      </c>
      <c r="D9" s="21"/>
    </row>
    <row r="10" spans="1:4" ht="16.5" customHeight="1" x14ac:dyDescent="0.25">
      <c r="A10" s="22" t="s">
        <v>6</v>
      </c>
      <c r="B10" s="23"/>
      <c r="C10" s="19">
        <f>-'[1]FU Pre 2023'!U14</f>
        <v>-11682.41</v>
      </c>
      <c r="D10" s="21"/>
    </row>
    <row r="11" spans="1:4" ht="15" customHeight="1" x14ac:dyDescent="0.25">
      <c r="A11" s="22" t="s">
        <v>7</v>
      </c>
      <c r="B11" s="24"/>
      <c r="C11" s="19">
        <f>-'[1]FU Pre 2023'!U15</f>
        <v>-141728.65</v>
      </c>
      <c r="D11" s="21"/>
    </row>
    <row r="12" spans="1:4" ht="22.5" customHeight="1" x14ac:dyDescent="0.25">
      <c r="A12" s="15" t="s">
        <v>8</v>
      </c>
      <c r="B12" s="16"/>
      <c r="C12" s="17">
        <v>-500355.08</v>
      </c>
      <c r="D12" s="21"/>
    </row>
    <row r="13" spans="1:4" ht="25.5" customHeight="1" x14ac:dyDescent="0.25">
      <c r="A13" s="15" t="s">
        <v>9</v>
      </c>
      <c r="B13" s="23"/>
      <c r="C13" s="17">
        <f>+C14+C24</f>
        <v>-56553.16</v>
      </c>
      <c r="D13" s="21"/>
    </row>
    <row r="14" spans="1:4" ht="17.25" x14ac:dyDescent="0.25">
      <c r="A14" s="22" t="s">
        <v>10</v>
      </c>
      <c r="B14" s="25"/>
      <c r="C14" s="19">
        <f>+C15+C16+C17+C18+C19+C20+C21+C22+C23</f>
        <v>-56553.16</v>
      </c>
      <c r="D14" s="26"/>
    </row>
    <row r="15" spans="1:4" ht="17.25" x14ac:dyDescent="0.25">
      <c r="A15" s="22" t="s">
        <v>11</v>
      </c>
      <c r="B15" s="25"/>
      <c r="C15" s="19">
        <f>-'[1]FU Pre 2023'!V18</f>
        <v>-2725.51</v>
      </c>
      <c r="D15" s="26"/>
    </row>
    <row r="16" spans="1:4" ht="17.25" x14ac:dyDescent="0.25">
      <c r="A16" s="22" t="s">
        <v>12</v>
      </c>
      <c r="B16" s="25"/>
      <c r="C16" s="19">
        <f>-'[1]FU Pre 2023'!U19</f>
        <v>0</v>
      </c>
      <c r="D16" s="26"/>
    </row>
    <row r="17" spans="1:5" ht="17.25" customHeight="1" x14ac:dyDescent="0.25">
      <c r="A17" s="22" t="s">
        <v>13</v>
      </c>
      <c r="B17" s="25"/>
      <c r="C17" s="19">
        <f>-'[1]FU Pre 2023'!V35</f>
        <v>-22934.65</v>
      </c>
      <c r="D17" s="26"/>
    </row>
    <row r="18" spans="1:5" ht="17.25" x14ac:dyDescent="0.25">
      <c r="A18" s="22" t="s">
        <v>14</v>
      </c>
      <c r="B18" s="25"/>
      <c r="C18" s="19">
        <f>-'[1]FU Pre 2023'!V38</f>
        <v>-600</v>
      </c>
      <c r="D18" s="26"/>
    </row>
    <row r="19" spans="1:5" ht="17.25" x14ac:dyDescent="0.25">
      <c r="A19" s="22" t="s">
        <v>15</v>
      </c>
      <c r="B19" s="25"/>
      <c r="C19" s="19">
        <f>-'[1]FU Pre 2023'!V40</f>
        <v>-2475</v>
      </c>
      <c r="D19" s="26"/>
    </row>
    <row r="20" spans="1:5" ht="17.25" x14ac:dyDescent="0.25">
      <c r="A20" s="22" t="s">
        <v>16</v>
      </c>
      <c r="B20" s="25"/>
      <c r="C20" s="19">
        <f>-'[1]FU Pre 2023'!V43</f>
        <v>-750</v>
      </c>
      <c r="D20" s="26"/>
    </row>
    <row r="21" spans="1:5" ht="15.75" customHeight="1" x14ac:dyDescent="0.25">
      <c r="A21" s="22" t="s">
        <v>17</v>
      </c>
      <c r="B21" s="25"/>
      <c r="C21" s="19">
        <f>-'[1]FU Pre 2023'!V54</f>
        <v>-18335</v>
      </c>
      <c r="D21" s="26"/>
    </row>
    <row r="22" spans="1:5" ht="17.25" x14ac:dyDescent="0.25">
      <c r="A22" s="22" t="s">
        <v>18</v>
      </c>
      <c r="B22" s="25"/>
      <c r="C22" s="19">
        <v>0</v>
      </c>
      <c r="D22" s="26"/>
    </row>
    <row r="23" spans="1:5" ht="15" customHeight="1" x14ac:dyDescent="0.25">
      <c r="A23" s="22" t="s">
        <v>19</v>
      </c>
      <c r="B23" s="25"/>
      <c r="C23" s="19">
        <f>-(+'[1]FU Pre 2023'!U55+'[1]FU Pre 2023'!U56+'[1]FU Pre 2023'!U57+'[1]FU Pre 2023'!U58+'[1]FU Pre 2023'!U59+'[1]FU Pre 2023'!U60+'[1]FU Pre 2023'!U61+'[1]FU Pre 2023'!U62+'[1]FU Pre 2023'!U63+'[1]FU Pre 2023'!U64+'[1]FU Pre 2023'!U65+'[1]FU Pre 2023'!U66+'[1]FU Pre 2023'!U67+'[1]FU Pre 2023'!U68+'[1]FU Pre 2023'!U69+'[1]FU Pre 2023'!U70+'[1]FU Pre 2023'!U71+'[1]FU Pre 2023'!U72+'[1]FU Pre 2023'!U73+'[1]FU Pre 2023'!U74+'[1]FU Pre 2023'!U75+'[1]FU Pre 2023'!U76+'[1]FU Pre 2023'!U77)</f>
        <v>-8733</v>
      </c>
      <c r="D23" s="26"/>
    </row>
    <row r="24" spans="1:5" ht="17.25" x14ac:dyDescent="0.25">
      <c r="A24" s="22" t="s">
        <v>20</v>
      </c>
      <c r="B24" s="25"/>
      <c r="C24" s="19">
        <f>-'[1]FU Pre 2023'!V79</f>
        <v>0</v>
      </c>
      <c r="D24" s="26"/>
    </row>
    <row r="25" spans="1:5" ht="12.75" customHeight="1" x14ac:dyDescent="0.25">
      <c r="A25" s="22" t="s">
        <v>21</v>
      </c>
      <c r="B25" s="25"/>
      <c r="C25" s="19"/>
      <c r="D25" s="26"/>
    </row>
    <row r="26" spans="1:5" ht="24.95" customHeight="1" x14ac:dyDescent="0.25">
      <c r="A26" s="15" t="s">
        <v>22</v>
      </c>
      <c r="B26" s="23"/>
      <c r="C26" s="17">
        <f>-'[1]FU Pre 2023'!V89</f>
        <v>-1829.79</v>
      </c>
      <c r="D26" s="21"/>
    </row>
    <row r="27" spans="1:5" ht="24.95" customHeight="1" x14ac:dyDescent="0.25">
      <c r="A27" s="15" t="s">
        <v>23</v>
      </c>
      <c r="B27" s="23"/>
      <c r="C27" s="17">
        <f>+'[1]FU Pre 2023'!U10</f>
        <v>754.62</v>
      </c>
      <c r="D27" s="21"/>
    </row>
    <row r="28" spans="1:5" ht="17.25" customHeight="1" x14ac:dyDescent="0.25">
      <c r="A28" s="15" t="s">
        <v>24</v>
      </c>
      <c r="B28" s="23"/>
      <c r="C28" s="17"/>
      <c r="D28" s="21"/>
    </row>
    <row r="29" spans="1:5" ht="27" customHeight="1" x14ac:dyDescent="0.25">
      <c r="A29" s="15" t="s">
        <v>25</v>
      </c>
      <c r="B29" s="23"/>
      <c r="C29" s="17">
        <f>+C6+C9+C12+C13+C26+C27</f>
        <v>199.99999999989643</v>
      </c>
      <c r="D29" s="21"/>
      <c r="E29" s="2"/>
    </row>
    <row r="30" spans="1:5" ht="15.75" customHeight="1" x14ac:dyDescent="0.25">
      <c r="A30" s="15" t="s">
        <v>26</v>
      </c>
      <c r="B30" s="23"/>
      <c r="C30" s="17"/>
      <c r="D30" s="21"/>
    </row>
    <row r="31" spans="1:5" ht="15.75" customHeight="1" x14ac:dyDescent="0.25">
      <c r="A31" s="15" t="s">
        <v>27</v>
      </c>
      <c r="B31" s="23"/>
      <c r="C31" s="17">
        <f>-'[1]FU Pre 2023'!V81</f>
        <v>-200</v>
      </c>
      <c r="D31" s="21"/>
    </row>
    <row r="32" spans="1:5" ht="23.25" customHeight="1" x14ac:dyDescent="0.25">
      <c r="A32" s="15" t="s">
        <v>28</v>
      </c>
      <c r="B32" s="23"/>
      <c r="C32" s="17">
        <f>+C31</f>
        <v>-200</v>
      </c>
      <c r="D32" s="21"/>
    </row>
    <row r="33" spans="1:4" ht="21" customHeight="1" x14ac:dyDescent="0.25">
      <c r="A33" s="15" t="s">
        <v>29</v>
      </c>
      <c r="B33" s="23"/>
      <c r="C33" s="17">
        <f>+C32+C29</f>
        <v>-1.035687091643922E-10</v>
      </c>
      <c r="D33" s="21"/>
    </row>
    <row r="34" spans="1:4" ht="26.25" customHeight="1" x14ac:dyDescent="0.25">
      <c r="A34" s="15" t="s">
        <v>30</v>
      </c>
      <c r="B34" s="16"/>
      <c r="C34" s="17">
        <v>0</v>
      </c>
      <c r="D34" s="21"/>
    </row>
    <row r="35" spans="1:4" ht="16.5" thickBot="1" x14ac:dyDescent="0.3">
      <c r="A35" s="27" t="s">
        <v>31</v>
      </c>
      <c r="B35" s="28"/>
      <c r="C35" s="29">
        <v>7.2759576141834259E-12</v>
      </c>
      <c r="D35" s="30"/>
    </row>
    <row r="36" spans="1:4" ht="21" customHeight="1" x14ac:dyDescent="0.25"/>
    <row r="37" spans="1:4" x14ac:dyDescent="0.25">
      <c r="C37" s="2"/>
    </row>
    <row r="38" spans="1:4" x14ac:dyDescent="0.25">
      <c r="C38" s="2"/>
    </row>
    <row r="42" spans="1:4" x14ac:dyDescent="0.25">
      <c r="C42" s="2"/>
    </row>
  </sheetData>
  <sheetProtection selectLockedCells="1" selectUnlockedCells="1"/>
  <mergeCells count="32">
    <mergeCell ref="A34:B34"/>
    <mergeCell ref="A35:B35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3:B13"/>
    <mergeCell ref="A14:B14"/>
    <mergeCell ref="A15:B15"/>
    <mergeCell ref="A8:B8"/>
    <mergeCell ref="A9:B9"/>
    <mergeCell ref="A10:B10"/>
    <mergeCell ref="A11:B11"/>
    <mergeCell ref="A12:B12"/>
    <mergeCell ref="A6:B6"/>
    <mergeCell ref="A7:B7"/>
    <mergeCell ref="B3:D3"/>
    <mergeCell ref="A4:D5"/>
  </mergeCells>
  <pageMargins left="0.70866141732283472" right="0.70866141732283472" top="0.74803149606299213" bottom="0.74803149606299213" header="0.31496062992125984" footer="0.31496062992125984"/>
  <pageSetup paperSize="9" scale="88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114300</xdr:rowOff>
              </from>
              <to>
                <xdr:col>1</xdr:col>
                <xdr:colOff>1524000</xdr:colOff>
                <xdr:row>2</xdr:row>
                <xdr:rowOff>95250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 2023</vt:lpstr>
      <vt:lpstr>'Pressupost 2023'!Àrea_d'impressió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dcterms:created xsi:type="dcterms:W3CDTF">2023-02-15T08:19:57Z</dcterms:created>
  <dcterms:modified xsi:type="dcterms:W3CDTF">2023-02-15T08:24:28Z</dcterms:modified>
</cp:coreProperties>
</file>