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DOCUMENTS DE TREBALL\Cost campanyes\2025\"/>
    </mc:Choice>
  </mc:AlternateContent>
  <bookViews>
    <workbookView xWindow="0" yWindow="0" windowWidth="19200" windowHeight="9675"/>
  </bookViews>
  <sheets>
    <sheet name="Insercions a mitjans 2025 AJR" sheetId="1" r:id="rId1"/>
    <sheet name="Hoja2" sheetId="3" state="hidden" r:id="rId2"/>
    <sheet name="Hoja1" sheetId="2" state="hidden" r:id="rId3"/>
  </sheets>
  <definedNames>
    <definedName name="_xlnm._FilterDatabase" localSheetId="0" hidden="1">'Insercions a mitjans 2025 AJR'!$A$4:$K$103</definedName>
    <definedName name="_xlcn.WorksheetConnection_Hoja1AB1" hidden="1">Hoja1!$A:$B</definedName>
    <definedName name="_xlnm.Print_Area" localSheetId="0">'Insercions a mitjans 2025 AJR'!$A$2:$K$105</definedName>
    <definedName name="DADES">'Insercions a mitjans 2025 AJR'!$C$5:$D$103</definedName>
    <definedName name="DADES1" localSheetId="0">'Insercions a mitjans 2025 AJR'!$A$4:$K$48</definedName>
    <definedName name="PORRA">'Insercions a mitjans 2025 AJR'!$C$4:$D$103</definedName>
    <definedName name="_xlnm.Print_Titles" localSheetId="0">'Insercions a mitjans 2025 AJR'!$2:$4</definedName>
  </definedNames>
  <calcPr calcId="15251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3bbf4a99-6b8a-457d-bc7b-3b6045e03dc2" name="Rango" connection="WorksheetConnection_Hoja1!$A:$B"/>
        </x15:modelTables>
      </x15:dataModel>
    </ext>
  </extLst>
</workbook>
</file>

<file path=xl/calcChain.xml><?xml version="1.0" encoding="utf-8"?>
<calcChain xmlns="http://schemas.openxmlformats.org/spreadsheetml/2006/main">
  <c r="C105" i="1" l="1"/>
  <c r="G104" i="1"/>
  <c r="I104" i="1"/>
  <c r="F104" i="1"/>
  <c r="J102" i="1"/>
  <c r="J77" i="1"/>
  <c r="K76" i="1" l="1"/>
  <c r="K104" i="1" s="1"/>
  <c r="H78" i="1" l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9" i="1"/>
  <c r="H100" i="1"/>
  <c r="H101" i="1"/>
  <c r="H51" i="1"/>
  <c r="H50" i="1"/>
  <c r="H56" i="1"/>
  <c r="H57" i="1"/>
  <c r="H58" i="1"/>
  <c r="H94" i="1"/>
  <c r="H96" i="1"/>
  <c r="H49" i="1"/>
  <c r="H97" i="1"/>
  <c r="H98" i="1"/>
  <c r="H59" i="1"/>
  <c r="H60" i="1"/>
  <c r="H61" i="1"/>
  <c r="H62" i="1"/>
  <c r="H95" i="1"/>
  <c r="J103" i="1"/>
  <c r="J104" i="1" s="1"/>
  <c r="H52" i="1"/>
  <c r="H53" i="1"/>
  <c r="H54" i="1"/>
  <c r="H55" i="1"/>
  <c r="H93" i="1"/>
  <c r="H104" i="1" l="1"/>
  <c r="F105" i="1" s="1"/>
  <c r="B18" i="3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Hoja1!$A:$B" type="102" refreshedVersion="5" minRefreshableVersion="5">
    <extLst>
      <ext xmlns:x15="http://schemas.microsoft.com/office/spreadsheetml/2010/11/main" uri="{DE250136-89BD-433C-8126-D09CA5730AF9}">
        <x15:connection id="Rango-3bbf4a99-6b8a-457d-bc7b-3b6045e03dc2" autoDelete="1">
          <x15:rangePr sourceName="_xlcn.WorksheetConnection_Hoja1AB1"/>
        </x15:connection>
      </ext>
    </extLst>
  </connection>
</connections>
</file>

<file path=xl/sharedStrings.xml><?xml version="1.0" encoding="utf-8"?>
<sst xmlns="http://schemas.openxmlformats.org/spreadsheetml/2006/main" count="508" uniqueCount="97">
  <si>
    <t>Entitat Municipal</t>
  </si>
  <si>
    <t>Campanya</t>
  </si>
  <si>
    <t>Total</t>
  </si>
  <si>
    <t>Proveïdor</t>
  </si>
  <si>
    <t>NIF</t>
  </si>
  <si>
    <t>DIGITAL</t>
  </si>
  <si>
    <t>EXTERIOR</t>
  </si>
  <si>
    <t>PREMSA I BUTLLETINS</t>
  </si>
  <si>
    <t>RÀDIO</t>
  </si>
  <si>
    <t>REVISTES</t>
  </si>
  <si>
    <t>TV</t>
  </si>
  <si>
    <t>Ajuntament de Reus</t>
  </si>
  <si>
    <t>MEDIALOG COMMUNICATIONS SL</t>
  </si>
  <si>
    <t>B55690879</t>
  </si>
  <si>
    <t>Cap Nen Sense Joguina</t>
  </si>
  <si>
    <t>Civisme</t>
  </si>
  <si>
    <t>Esqueles</t>
  </si>
  <si>
    <t>Estiu</t>
  </si>
  <si>
    <t>Habitatge</t>
  </si>
  <si>
    <t>Misericòrdia</t>
  </si>
  <si>
    <t>Reus Empresa</t>
  </si>
  <si>
    <t>Sant Jordi</t>
  </si>
  <si>
    <t>Trapezi</t>
  </si>
  <si>
    <t>Subscripcions</t>
  </si>
  <si>
    <t>BOLETIN ECONOMICO DE LA CONSTRUCCION SL</t>
  </si>
  <si>
    <t>B58899618</t>
  </si>
  <si>
    <t>COMUNICACION EXTERNA S L</t>
  </si>
  <si>
    <t>EDICIO DE PREMSA PERIODICA ARA SL</t>
  </si>
  <si>
    <t>B65258261</t>
  </si>
  <si>
    <t>EDICIONES DEPORTIVAS CATALANAS,S.A.</t>
  </si>
  <si>
    <t>A08605503</t>
  </si>
  <si>
    <t>EL PERIODICO DE CATALUNYA SL</t>
  </si>
  <si>
    <t>B66485343</t>
  </si>
  <si>
    <t>Edictes i anuncis</t>
  </si>
  <si>
    <t>HERMES COMUNICACIO SA</t>
  </si>
  <si>
    <t>INICIATIVES DE TELEVISIO SL</t>
  </si>
  <si>
    <t>B43496447</t>
  </si>
  <si>
    <t>LA VANGUARDIA EDICIONES, S.L.</t>
  </si>
  <si>
    <t>B61475257</t>
  </si>
  <si>
    <t>PROMOTORA MEDITERRANEA DE INFORMACIONES Y COMUNICACIONES SA</t>
  </si>
  <si>
    <t>A43056787</t>
  </si>
  <si>
    <t>REVISTA CAMBRILS</t>
  </si>
  <si>
    <t>G43339134</t>
  </si>
  <si>
    <t>COST CAMPANYES PUBLICITÀRIES, SUBSCRIPCIONS I INSERCIONS ALS MITJANS DE COMUNICACIÓ</t>
  </si>
  <si>
    <t>25N</t>
  </si>
  <si>
    <t>8M</t>
  </si>
  <si>
    <t>Edictes</t>
  </si>
  <si>
    <t>Festa Modernista</t>
  </si>
  <si>
    <t>Ganxeta</t>
  </si>
  <si>
    <t>GaudíReus</t>
  </si>
  <si>
    <t>Medi Ambient</t>
  </si>
  <si>
    <t>Sant Pere</t>
  </si>
  <si>
    <t>SOCIEDAD ESPAÑOLA DE RADIODIFUSION, SLU</t>
  </si>
  <si>
    <t>IMPORT</t>
  </si>
  <si>
    <t>PROVEIDRO</t>
  </si>
  <si>
    <t>Suma de IMPORT</t>
  </si>
  <si>
    <t>Etiquetas de fila</t>
  </si>
  <si>
    <t>Total general</t>
  </si>
  <si>
    <t>B17374547</t>
  </si>
  <si>
    <t>HERMES COMUNICACIONS, SL</t>
  </si>
  <si>
    <t>A59114082</t>
  </si>
  <si>
    <t>MUNDO DEPORTIVO, S.A.U.</t>
  </si>
  <si>
    <t>G08844797</t>
  </si>
  <si>
    <t>ASSOC MESTRES ROSA SENSAT</t>
  </si>
  <si>
    <t>B60834645</t>
  </si>
  <si>
    <t>MY NEWS SL</t>
  </si>
  <si>
    <t>Ajuts Empreses</t>
  </si>
  <si>
    <t>Any Marià i Fortuny</t>
  </si>
  <si>
    <t>Aparca i mou-te</t>
  </si>
  <si>
    <t>Biblioteques</t>
  </si>
  <si>
    <t>Centre Cívic Gregal</t>
  </si>
  <si>
    <t>Consolida't</t>
  </si>
  <si>
    <t>Cultura</t>
  </si>
  <si>
    <t>Deixalleries</t>
  </si>
  <si>
    <t>Educació</t>
  </si>
  <si>
    <t>Enerhub</t>
  </si>
  <si>
    <t>Escola Marta Mata</t>
  </si>
  <si>
    <t>Escoles Bressol</t>
  </si>
  <si>
    <t>Fira VElèctric</t>
  </si>
  <si>
    <t>Forum SER AGRO</t>
  </si>
  <si>
    <t>Inici Any Gaudí</t>
  </si>
  <si>
    <t>Nadal '25</t>
  </si>
  <si>
    <t>Oficina innovació</t>
  </si>
  <si>
    <t>Pressupostos Participatius</t>
  </si>
  <si>
    <t>Reciclatge</t>
  </si>
  <si>
    <t>Redessa 30 Anys</t>
  </si>
  <si>
    <t>Reus Ciutat Ciència</t>
  </si>
  <si>
    <t>Reus Energia</t>
  </si>
  <si>
    <t>Reus Espais Vius</t>
  </si>
  <si>
    <t>Reus Esport</t>
  </si>
  <si>
    <t>Salut</t>
  </si>
  <si>
    <t>Trencadís</t>
  </si>
  <si>
    <t>ZBE</t>
  </si>
  <si>
    <t>ANUALITAT 2025</t>
  </si>
  <si>
    <t>PRODUCCIO D'INICIATIVES AUDIOVISUALS SL</t>
  </si>
  <si>
    <t>B43813724</t>
  </si>
  <si>
    <t>Servei de televisió local per a la inclusió i difusió de continguts informatius i publicitaris d'interès públic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</si>
</sst>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64" fontId="2" fillId="2" borderId="2" xfId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4" xfId="0" applyFont="1" applyBorder="1"/>
    <xf numFmtId="4" fontId="1" fillId="0" borderId="4" xfId="1" applyNumberFormat="1" applyFont="1" applyBorder="1"/>
    <xf numFmtId="164" fontId="1" fillId="0" borderId="1" xfId="1" applyFont="1" applyBorder="1" applyAlignment="1">
      <alignment horizontal="center" vertical="center"/>
    </xf>
    <xf numFmtId="4" fontId="1" fillId="0" borderId="1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Font="1"/>
    <xf numFmtId="164" fontId="2" fillId="2" borderId="3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164" fontId="1" fillId="0" borderId="7" xfId="1" applyFont="1" applyBorder="1" applyAlignment="1">
      <alignment horizontal="center" vertical="center"/>
    </xf>
    <xf numFmtId="164" fontId="1" fillId="0" borderId="8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4" fontId="2" fillId="2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164" fontId="2" fillId="2" borderId="1" xfId="1" applyFont="1" applyFill="1" applyBorder="1" applyAlignment="1">
      <alignment vertical="center"/>
    </xf>
    <xf numFmtId="164" fontId="2" fillId="2" borderId="1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2" borderId="1" xfId="1" applyFont="1" applyFill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delreyb" refreshedDate="45698.411798032408" backgroundQuery="1" createdVersion="5" refreshedVersion="5" minRefreshableVersion="3" recordCount="0" supportSubquery="1" supportAdvancedDrill="1">
  <cacheSource type="external" connectionId="1"/>
  <cacheFields count="2">
    <cacheField name="[Measures].[Suma de IMPORT]" caption="Suma de IMPORT" numFmtId="0" hierarchy="2" level="32767"/>
    <cacheField name="[Rango].[PROVEIDRO].[PROVEIDRO]" caption="PROVEIDRO" numFmtId="0" hierarchy="1" level="1">
      <sharedItems count="12">
        <s v="BOLETIN ECONOMICO DE LA CONSTRUCCION SL"/>
        <s v="COMUNICACION EXTERNA S L"/>
        <s v="EDICIO DE PREMSA PERIODICA ARA SL"/>
        <s v="EDICIONES DEPORTIVAS CATALANAS,S.A."/>
        <s v="EL PERIODICO DE CATALUNYA SL"/>
        <s v="HERMES COMUNICACIO SA"/>
        <s v="INICIATIVES DE TELEVISIO SL"/>
        <s v="LA VANGUARDIA EDICIONES, S.L."/>
        <s v="MEDIALOG COMMUNICATIONS SL"/>
        <s v="PROMOTORA MEDITERRANEA DE INFORMACIONES Y COMUNICACIONES SA"/>
        <s v="REVISTA CAMBRILS"/>
        <s v="SOCIEDAD ESPAÑOLA DE RADIODIFUSION, SLU"/>
      </sharedItems>
    </cacheField>
  </cacheFields>
  <cacheHierarchies count="5">
    <cacheHierarchy uniqueName="[Rango].[IMPORT]" caption="IMPORT" attribute="1" defaultMemberUniqueName="[Rango].[IMPORT].[All]" allUniqueName="[Rango].[IMPORT].[All]" dimensionUniqueName="[Rango]" displayFolder="" count="0" memberValueDatatype="5" unbalanced="0"/>
    <cacheHierarchy uniqueName="[Rango].[PROVEIDRO]" caption="PROVEIDRO" attribute="1" defaultMemberUniqueName="[Rango].[PROVEIDRO].[All]" allUniqueName="[Rango].[PROVEIDRO].[All]" dimensionUniqueName="[Rango]" displayFolder="" count="2" memberValueDatatype="130" unbalanced="0">
      <fieldsUsage count="2">
        <fieldUsage x="-1"/>
        <fieldUsage x="1"/>
      </fieldsUsage>
    </cacheHierarchy>
    <cacheHierarchy uniqueName="[Measures].[Suma de IMPORT]" caption="Suma de IMPORT" measure="1" displayFolder="" measureGroup="Rango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6" firstHeaderRow="1" firstDataRow="1" firstDataCol="1"/>
  <pivotFields count="2">
    <pivotField dataField="1" showAll="0"/>
    <pivotField axis="axisRow" allDrilled="1" showAll="0" dataSourceSort="1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a de IMPORT" fld="0" baseField="0" baseItem="0"/>
  </dataFields>
  <pivotHierarchies count="5"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oja1!$A:$B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K105"/>
  <sheetViews>
    <sheetView showGridLines="0" tabSelected="1" topLeftCell="C1" zoomScale="80" zoomScaleNormal="80" workbookViewId="0">
      <pane ySplit="4" topLeftCell="A107" activePane="bottomLeft" state="frozen"/>
      <selection pane="bottomLeft" activeCell="F105" sqref="F105:K105"/>
    </sheetView>
  </sheetViews>
  <sheetFormatPr baseColWidth="10" defaultRowHeight="23.25" customHeight="1" x14ac:dyDescent="0.2"/>
  <cols>
    <col min="1" max="1" width="24.42578125" style="32" customWidth="1"/>
    <col min="2" max="2" width="79.85546875" style="46" customWidth="1"/>
    <col min="3" max="3" width="11.7109375" style="25" bestFit="1" customWidth="1"/>
    <col min="4" max="4" width="72.7109375" style="32" customWidth="1"/>
    <col min="5" max="5" width="15.7109375" style="19" customWidth="1"/>
    <col min="6" max="11" width="12.42578125" style="36" customWidth="1"/>
    <col min="12" max="16384" width="11.42578125" style="2"/>
  </cols>
  <sheetData>
    <row r="2" spans="1:11" ht="23.25" customHeight="1" x14ac:dyDescent="0.2">
      <c r="A2" s="30" t="s">
        <v>43</v>
      </c>
      <c r="B2" s="45"/>
      <c r="C2" s="24"/>
      <c r="D2" s="30"/>
      <c r="E2" s="18"/>
      <c r="F2" s="35"/>
      <c r="G2" s="35"/>
      <c r="H2" s="35"/>
      <c r="I2" s="35"/>
      <c r="J2" s="35"/>
      <c r="K2" s="31" t="s">
        <v>93</v>
      </c>
    </row>
    <row r="4" spans="1:11" ht="23.25" customHeight="1" x14ac:dyDescent="0.2">
      <c r="A4" s="39" t="s">
        <v>0</v>
      </c>
      <c r="B4" s="47" t="s">
        <v>1</v>
      </c>
      <c r="C4" s="26" t="s">
        <v>2</v>
      </c>
      <c r="D4" s="33" t="s">
        <v>3</v>
      </c>
      <c r="E4" s="1" t="s">
        <v>4</v>
      </c>
      <c r="F4" s="10" t="s">
        <v>5</v>
      </c>
      <c r="G4" s="34" t="s">
        <v>6</v>
      </c>
      <c r="H4" s="37" t="s">
        <v>7</v>
      </c>
      <c r="I4" s="34" t="s">
        <v>8</v>
      </c>
      <c r="J4" s="34" t="s">
        <v>9</v>
      </c>
      <c r="K4" s="34" t="s">
        <v>10</v>
      </c>
    </row>
    <row r="5" spans="1:11" ht="23.25" customHeight="1" x14ac:dyDescent="0.2">
      <c r="A5" s="40" t="s">
        <v>11</v>
      </c>
      <c r="B5" s="48" t="s">
        <v>44</v>
      </c>
      <c r="C5" s="27">
        <v>5253.26</v>
      </c>
      <c r="D5" s="40" t="s">
        <v>12</v>
      </c>
      <c r="E5" s="20" t="s">
        <v>13</v>
      </c>
      <c r="F5" s="16">
        <v>58942.041377915542</v>
      </c>
      <c r="G5" s="13">
        <v>2201.6676402634812</v>
      </c>
      <c r="H5" s="13">
        <v>151481.25797024681</v>
      </c>
      <c r="I5" s="15">
        <v>49067.340097329783</v>
      </c>
      <c r="J5" s="15">
        <v>48331.357583870333</v>
      </c>
      <c r="K5" s="13">
        <v>1660.9065303741941</v>
      </c>
    </row>
    <row r="6" spans="1:11" ht="23.25" customHeight="1" x14ac:dyDescent="0.2">
      <c r="A6" s="41" t="s">
        <v>11</v>
      </c>
      <c r="B6" s="49" t="s">
        <v>45</v>
      </c>
      <c r="C6" s="28">
        <v>6157.8</v>
      </c>
      <c r="D6" s="40" t="s">
        <v>12</v>
      </c>
      <c r="E6" s="20" t="s">
        <v>13</v>
      </c>
      <c r="F6" s="17"/>
      <c r="G6" s="14"/>
      <c r="H6" s="14"/>
      <c r="I6" s="14"/>
      <c r="J6" s="14"/>
      <c r="K6" s="14"/>
    </row>
    <row r="7" spans="1:11" ht="23.25" customHeight="1" x14ac:dyDescent="0.2">
      <c r="A7" s="41" t="s">
        <v>11</v>
      </c>
      <c r="B7" s="50" t="s">
        <v>66</v>
      </c>
      <c r="C7" s="28">
        <v>326.7</v>
      </c>
      <c r="D7" s="40" t="s">
        <v>12</v>
      </c>
      <c r="E7" s="20" t="s">
        <v>13</v>
      </c>
      <c r="F7" s="17"/>
      <c r="G7" s="14"/>
      <c r="H7" s="14"/>
      <c r="I7" s="14"/>
      <c r="J7" s="14"/>
      <c r="K7" s="14"/>
    </row>
    <row r="8" spans="1:11" ht="23.25" customHeight="1" x14ac:dyDescent="0.2">
      <c r="A8" s="41" t="s">
        <v>11</v>
      </c>
      <c r="B8" s="50" t="s">
        <v>67</v>
      </c>
      <c r="C8" s="28">
        <v>5004.57</v>
      </c>
      <c r="D8" s="40" t="s">
        <v>12</v>
      </c>
      <c r="E8" s="20" t="s">
        <v>13</v>
      </c>
      <c r="F8" s="17"/>
      <c r="G8" s="14"/>
      <c r="H8" s="14"/>
      <c r="I8" s="14"/>
      <c r="J8" s="14"/>
      <c r="K8" s="14"/>
    </row>
    <row r="9" spans="1:11" ht="23.25" customHeight="1" x14ac:dyDescent="0.2">
      <c r="A9" s="41" t="s">
        <v>11</v>
      </c>
      <c r="B9" s="50" t="s">
        <v>68</v>
      </c>
      <c r="C9" s="28">
        <v>1646.568</v>
      </c>
      <c r="D9" s="40" t="s">
        <v>12</v>
      </c>
      <c r="E9" s="20" t="s">
        <v>13</v>
      </c>
      <c r="F9" s="17"/>
      <c r="G9" s="14"/>
      <c r="H9" s="14"/>
      <c r="I9" s="14"/>
      <c r="J9" s="14"/>
      <c r="K9" s="14"/>
    </row>
    <row r="10" spans="1:11" ht="23.25" customHeight="1" x14ac:dyDescent="0.2">
      <c r="A10" s="41" t="s">
        <v>11</v>
      </c>
      <c r="B10" s="50" t="s">
        <v>69</v>
      </c>
      <c r="C10" s="28">
        <v>3689.8330000000001</v>
      </c>
      <c r="D10" s="40" t="s">
        <v>12</v>
      </c>
      <c r="E10" s="20" t="s">
        <v>13</v>
      </c>
      <c r="F10" s="17"/>
      <c r="G10" s="14"/>
      <c r="H10" s="14"/>
      <c r="I10" s="14"/>
      <c r="J10" s="14"/>
      <c r="K10" s="14"/>
    </row>
    <row r="11" spans="1:11" ht="23.25" customHeight="1" x14ac:dyDescent="0.2">
      <c r="A11" s="41" t="s">
        <v>11</v>
      </c>
      <c r="B11" s="50" t="s">
        <v>14</v>
      </c>
      <c r="C11" s="28">
        <v>5082</v>
      </c>
      <c r="D11" s="40" t="s">
        <v>12</v>
      </c>
      <c r="E11" s="20" t="s">
        <v>13</v>
      </c>
      <c r="F11" s="17"/>
      <c r="G11" s="14"/>
      <c r="H11" s="14"/>
      <c r="I11" s="14"/>
      <c r="J11" s="14"/>
      <c r="K11" s="14"/>
    </row>
    <row r="12" spans="1:11" ht="23.25" customHeight="1" x14ac:dyDescent="0.2">
      <c r="A12" s="41" t="s">
        <v>11</v>
      </c>
      <c r="B12" s="50" t="s">
        <v>70</v>
      </c>
      <c r="C12" s="28">
        <v>2657.8829999999998</v>
      </c>
      <c r="D12" s="40" t="s">
        <v>12</v>
      </c>
      <c r="E12" s="20" t="s">
        <v>13</v>
      </c>
      <c r="F12" s="17"/>
      <c r="G12" s="14"/>
      <c r="H12" s="14"/>
      <c r="I12" s="14"/>
      <c r="J12" s="14"/>
      <c r="K12" s="14"/>
    </row>
    <row r="13" spans="1:11" ht="23.25" customHeight="1" x14ac:dyDescent="0.2">
      <c r="A13" s="41" t="s">
        <v>11</v>
      </c>
      <c r="B13" s="50" t="s">
        <v>15</v>
      </c>
      <c r="C13" s="28">
        <v>6114.6</v>
      </c>
      <c r="D13" s="40" t="s">
        <v>12</v>
      </c>
      <c r="E13" s="20" t="s">
        <v>13</v>
      </c>
      <c r="F13" s="17"/>
      <c r="G13" s="14"/>
      <c r="H13" s="14"/>
      <c r="I13" s="14"/>
      <c r="J13" s="14"/>
      <c r="K13" s="14"/>
    </row>
    <row r="14" spans="1:11" ht="23.25" customHeight="1" x14ac:dyDescent="0.2">
      <c r="A14" s="41" t="s">
        <v>11</v>
      </c>
      <c r="B14" s="50" t="s">
        <v>71</v>
      </c>
      <c r="C14" s="28">
        <v>1413.28</v>
      </c>
      <c r="D14" s="40" t="s">
        <v>12</v>
      </c>
      <c r="E14" s="20" t="s">
        <v>13</v>
      </c>
      <c r="F14" s="17"/>
      <c r="G14" s="14"/>
      <c r="H14" s="14"/>
      <c r="I14" s="14"/>
      <c r="J14" s="14"/>
      <c r="K14" s="14"/>
    </row>
    <row r="15" spans="1:11" ht="23.25" customHeight="1" x14ac:dyDescent="0.2">
      <c r="A15" s="41" t="s">
        <v>11</v>
      </c>
      <c r="B15" s="50" t="s">
        <v>72</v>
      </c>
      <c r="C15" s="28">
        <v>1270.5</v>
      </c>
      <c r="D15" s="40" t="s">
        <v>12</v>
      </c>
      <c r="E15" s="20" t="s">
        <v>13</v>
      </c>
      <c r="F15" s="17"/>
      <c r="G15" s="14"/>
      <c r="H15" s="14"/>
      <c r="I15" s="14"/>
      <c r="J15" s="14"/>
      <c r="K15" s="14"/>
    </row>
    <row r="16" spans="1:11" ht="23.25" customHeight="1" x14ac:dyDescent="0.2">
      <c r="A16" s="41" t="s">
        <v>11</v>
      </c>
      <c r="B16" s="50" t="s">
        <v>73</v>
      </c>
      <c r="C16" s="28">
        <v>3860.44</v>
      </c>
      <c r="D16" s="40" t="s">
        <v>12</v>
      </c>
      <c r="E16" s="20" t="s">
        <v>13</v>
      </c>
      <c r="F16" s="17"/>
      <c r="G16" s="14"/>
      <c r="H16" s="14"/>
      <c r="I16" s="14"/>
      <c r="J16" s="14"/>
      <c r="K16" s="14"/>
    </row>
    <row r="17" spans="1:11" ht="23.25" customHeight="1" x14ac:dyDescent="0.2">
      <c r="A17" s="41" t="s">
        <v>11</v>
      </c>
      <c r="B17" s="50" t="s">
        <v>46</v>
      </c>
      <c r="C17" s="28">
        <v>2160.3299999999995</v>
      </c>
      <c r="D17" s="40" t="s">
        <v>12</v>
      </c>
      <c r="E17" s="20" t="s">
        <v>13</v>
      </c>
      <c r="F17" s="17"/>
      <c r="G17" s="14"/>
      <c r="H17" s="14"/>
      <c r="I17" s="14"/>
      <c r="J17" s="14"/>
      <c r="K17" s="14"/>
    </row>
    <row r="18" spans="1:11" ht="23.25" customHeight="1" x14ac:dyDescent="0.2">
      <c r="A18" s="41" t="s">
        <v>11</v>
      </c>
      <c r="B18" s="50" t="s">
        <v>74</v>
      </c>
      <c r="C18" s="28">
        <v>2516.0500000000002</v>
      </c>
      <c r="D18" s="40" t="s">
        <v>12</v>
      </c>
      <c r="E18" s="20" t="s">
        <v>13</v>
      </c>
      <c r="F18" s="17"/>
      <c r="G18" s="14"/>
      <c r="H18" s="14"/>
      <c r="I18" s="14"/>
      <c r="J18" s="14"/>
      <c r="K18" s="14"/>
    </row>
    <row r="19" spans="1:11" ht="23.25" customHeight="1" x14ac:dyDescent="0.2">
      <c r="A19" s="41" t="s">
        <v>11</v>
      </c>
      <c r="B19" s="50" t="s">
        <v>75</v>
      </c>
      <c r="C19" s="28">
        <v>8404.3539999999994</v>
      </c>
      <c r="D19" s="40" t="s">
        <v>12</v>
      </c>
      <c r="E19" s="20" t="s">
        <v>13</v>
      </c>
      <c r="F19" s="17"/>
      <c r="G19" s="14"/>
      <c r="H19" s="14"/>
      <c r="I19" s="14"/>
      <c r="J19" s="14"/>
      <c r="K19" s="14"/>
    </row>
    <row r="20" spans="1:11" ht="23.25" customHeight="1" x14ac:dyDescent="0.2">
      <c r="A20" s="41" t="s">
        <v>11</v>
      </c>
      <c r="B20" s="50" t="s">
        <v>76</v>
      </c>
      <c r="C20" s="28">
        <v>2035</v>
      </c>
      <c r="D20" s="40" t="s">
        <v>12</v>
      </c>
      <c r="E20" s="20" t="s">
        <v>13</v>
      </c>
      <c r="F20" s="17"/>
      <c r="G20" s="14"/>
      <c r="H20" s="14"/>
      <c r="I20" s="14"/>
      <c r="J20" s="14"/>
      <c r="K20" s="14"/>
    </row>
    <row r="21" spans="1:11" ht="23.25" customHeight="1" x14ac:dyDescent="0.2">
      <c r="A21" s="41" t="s">
        <v>11</v>
      </c>
      <c r="B21" s="50" t="s">
        <v>77</v>
      </c>
      <c r="C21" s="28">
        <v>1461.53</v>
      </c>
      <c r="D21" s="40" t="s">
        <v>12</v>
      </c>
      <c r="E21" s="20" t="s">
        <v>13</v>
      </c>
      <c r="F21" s="17"/>
      <c r="G21" s="14"/>
      <c r="H21" s="14"/>
      <c r="I21" s="14"/>
      <c r="J21" s="14"/>
      <c r="K21" s="14"/>
    </row>
    <row r="22" spans="1:11" ht="23.25" customHeight="1" x14ac:dyDescent="0.2">
      <c r="A22" s="41" t="s">
        <v>11</v>
      </c>
      <c r="B22" s="50" t="s">
        <v>16</v>
      </c>
      <c r="C22" s="28">
        <v>1385.83</v>
      </c>
      <c r="D22" s="40" t="s">
        <v>12</v>
      </c>
      <c r="E22" s="20" t="s">
        <v>13</v>
      </c>
      <c r="F22" s="17"/>
      <c r="G22" s="14"/>
      <c r="H22" s="14"/>
      <c r="I22" s="14"/>
      <c r="J22" s="14"/>
      <c r="K22" s="14"/>
    </row>
    <row r="23" spans="1:11" ht="23.25" customHeight="1" x14ac:dyDescent="0.2">
      <c r="A23" s="41" t="s">
        <v>11</v>
      </c>
      <c r="B23" s="50" t="s">
        <v>17</v>
      </c>
      <c r="C23" s="28">
        <v>2187.8009999999999</v>
      </c>
      <c r="D23" s="40" t="s">
        <v>12</v>
      </c>
      <c r="E23" s="20" t="s">
        <v>13</v>
      </c>
      <c r="F23" s="17"/>
      <c r="G23" s="14"/>
      <c r="H23" s="14"/>
      <c r="I23" s="14"/>
      <c r="J23" s="14"/>
      <c r="K23" s="14"/>
    </row>
    <row r="24" spans="1:11" ht="23.25" customHeight="1" x14ac:dyDescent="0.2">
      <c r="A24" s="41" t="s">
        <v>11</v>
      </c>
      <c r="B24" s="50" t="s">
        <v>47</v>
      </c>
      <c r="C24" s="28">
        <v>7430.73</v>
      </c>
      <c r="D24" s="40" t="s">
        <v>12</v>
      </c>
      <c r="E24" s="20" t="s">
        <v>13</v>
      </c>
      <c r="F24" s="17"/>
      <c r="G24" s="14"/>
      <c r="H24" s="14"/>
      <c r="I24" s="14"/>
      <c r="J24" s="14"/>
      <c r="K24" s="14"/>
    </row>
    <row r="25" spans="1:11" ht="23.25" customHeight="1" x14ac:dyDescent="0.2">
      <c r="A25" s="41" t="s">
        <v>11</v>
      </c>
      <c r="B25" s="50" t="s">
        <v>78</v>
      </c>
      <c r="C25" s="28">
        <v>1759.99</v>
      </c>
      <c r="D25" s="40" t="s">
        <v>12</v>
      </c>
      <c r="E25" s="20" t="s">
        <v>13</v>
      </c>
      <c r="F25" s="17"/>
      <c r="G25" s="14"/>
      <c r="H25" s="14"/>
      <c r="I25" s="14"/>
      <c r="J25" s="14"/>
      <c r="K25" s="14"/>
    </row>
    <row r="26" spans="1:11" ht="23.25" customHeight="1" x14ac:dyDescent="0.2">
      <c r="A26" s="41" t="s">
        <v>11</v>
      </c>
      <c r="B26" s="50" t="s">
        <v>79</v>
      </c>
      <c r="C26" s="28">
        <v>3455.7599999999998</v>
      </c>
      <c r="D26" s="40" t="s">
        <v>12</v>
      </c>
      <c r="E26" s="20" t="s">
        <v>13</v>
      </c>
      <c r="F26" s="17"/>
      <c r="G26" s="14"/>
      <c r="H26" s="14"/>
      <c r="I26" s="14"/>
      <c r="J26" s="14"/>
      <c r="K26" s="14"/>
    </row>
    <row r="27" spans="1:11" ht="23.25" customHeight="1" x14ac:dyDescent="0.2">
      <c r="A27" s="41" t="s">
        <v>11</v>
      </c>
      <c r="B27" s="50" t="s">
        <v>48</v>
      </c>
      <c r="C27" s="28">
        <v>2693.46</v>
      </c>
      <c r="D27" s="40" t="s">
        <v>12</v>
      </c>
      <c r="E27" s="20" t="s">
        <v>13</v>
      </c>
      <c r="F27" s="17"/>
      <c r="G27" s="14"/>
      <c r="H27" s="14"/>
      <c r="I27" s="14"/>
      <c r="J27" s="14"/>
      <c r="K27" s="14"/>
    </row>
    <row r="28" spans="1:11" ht="23.25" customHeight="1" x14ac:dyDescent="0.2">
      <c r="A28" s="41" t="s">
        <v>11</v>
      </c>
      <c r="B28" s="50" t="s">
        <v>49</v>
      </c>
      <c r="C28" s="28">
        <v>34422.925999999999</v>
      </c>
      <c r="D28" s="40" t="s">
        <v>12</v>
      </c>
      <c r="E28" s="20" t="s">
        <v>13</v>
      </c>
      <c r="F28" s="17"/>
      <c r="G28" s="14"/>
      <c r="H28" s="14"/>
      <c r="I28" s="14"/>
      <c r="J28" s="14"/>
      <c r="K28" s="14"/>
    </row>
    <row r="29" spans="1:11" ht="23.25" customHeight="1" x14ac:dyDescent="0.2">
      <c r="A29" s="41" t="s">
        <v>11</v>
      </c>
      <c r="B29" s="50" t="s">
        <v>18</v>
      </c>
      <c r="C29" s="28">
        <v>6062.2199999999993</v>
      </c>
      <c r="D29" s="40" t="s">
        <v>12</v>
      </c>
      <c r="E29" s="20" t="s">
        <v>13</v>
      </c>
      <c r="F29" s="17"/>
      <c r="G29" s="14"/>
      <c r="H29" s="14"/>
      <c r="I29" s="14"/>
      <c r="J29" s="14"/>
      <c r="K29" s="14"/>
    </row>
    <row r="30" spans="1:11" ht="23.25" customHeight="1" x14ac:dyDescent="0.2">
      <c r="A30" s="41" t="s">
        <v>11</v>
      </c>
      <c r="B30" s="50" t="s">
        <v>80</v>
      </c>
      <c r="C30" s="28">
        <v>8729.6054999999997</v>
      </c>
      <c r="D30" s="40" t="s">
        <v>12</v>
      </c>
      <c r="E30" s="20" t="s">
        <v>13</v>
      </c>
      <c r="F30" s="17"/>
      <c r="G30" s="14"/>
      <c r="H30" s="14"/>
      <c r="I30" s="14"/>
      <c r="J30" s="14"/>
      <c r="K30" s="14"/>
    </row>
    <row r="31" spans="1:11" ht="23.25" customHeight="1" x14ac:dyDescent="0.2">
      <c r="A31" s="41" t="s">
        <v>11</v>
      </c>
      <c r="B31" s="50" t="s">
        <v>50</v>
      </c>
      <c r="C31" s="28">
        <v>4322.2500000000009</v>
      </c>
      <c r="D31" s="40" t="s">
        <v>12</v>
      </c>
      <c r="E31" s="20" t="s">
        <v>13</v>
      </c>
      <c r="F31" s="17"/>
      <c r="G31" s="14"/>
      <c r="H31" s="14"/>
      <c r="I31" s="14"/>
      <c r="J31" s="14"/>
      <c r="K31" s="14"/>
    </row>
    <row r="32" spans="1:11" ht="23.25" customHeight="1" x14ac:dyDescent="0.2">
      <c r="A32" s="41" t="s">
        <v>11</v>
      </c>
      <c r="B32" s="50" t="s">
        <v>19</v>
      </c>
      <c r="C32" s="28">
        <v>25506.1</v>
      </c>
      <c r="D32" s="40" t="s">
        <v>12</v>
      </c>
      <c r="E32" s="20" t="s">
        <v>13</v>
      </c>
      <c r="F32" s="17"/>
      <c r="G32" s="14"/>
      <c r="H32" s="14"/>
      <c r="I32" s="14"/>
      <c r="J32" s="14"/>
      <c r="K32" s="14"/>
    </row>
    <row r="33" spans="1:11" ht="23.25" customHeight="1" x14ac:dyDescent="0.2">
      <c r="A33" s="41" t="s">
        <v>11</v>
      </c>
      <c r="B33" s="50" t="s">
        <v>81</v>
      </c>
      <c r="C33" s="28">
        <v>6339.7950000000001</v>
      </c>
      <c r="D33" s="40" t="s">
        <v>12</v>
      </c>
      <c r="E33" s="20" t="s">
        <v>13</v>
      </c>
      <c r="F33" s="17"/>
      <c r="G33" s="14"/>
      <c r="H33" s="14"/>
      <c r="I33" s="14"/>
      <c r="J33" s="14"/>
      <c r="K33" s="14"/>
    </row>
    <row r="34" spans="1:11" ht="23.25" customHeight="1" x14ac:dyDescent="0.2">
      <c r="A34" s="41" t="s">
        <v>11</v>
      </c>
      <c r="B34" s="50" t="s">
        <v>82</v>
      </c>
      <c r="C34" s="28">
        <v>1413.28</v>
      </c>
      <c r="D34" s="40" t="s">
        <v>12</v>
      </c>
      <c r="E34" s="20" t="s">
        <v>13</v>
      </c>
      <c r="F34" s="17"/>
      <c r="G34" s="14"/>
      <c r="H34" s="14"/>
      <c r="I34" s="14"/>
      <c r="J34" s="14"/>
      <c r="K34" s="14"/>
    </row>
    <row r="35" spans="1:11" ht="23.25" customHeight="1" x14ac:dyDescent="0.2">
      <c r="A35" s="41" t="s">
        <v>11</v>
      </c>
      <c r="B35" s="50" t="s">
        <v>83</v>
      </c>
      <c r="C35" s="28">
        <v>1357.82</v>
      </c>
      <c r="D35" s="40" t="s">
        <v>12</v>
      </c>
      <c r="E35" s="20" t="s">
        <v>13</v>
      </c>
      <c r="F35" s="17"/>
      <c r="G35" s="14"/>
      <c r="H35" s="14"/>
      <c r="I35" s="14"/>
      <c r="J35" s="14"/>
      <c r="K35" s="14"/>
    </row>
    <row r="36" spans="1:11" ht="23.25" customHeight="1" x14ac:dyDescent="0.2">
      <c r="A36" s="41" t="s">
        <v>11</v>
      </c>
      <c r="B36" s="50" t="s">
        <v>84</v>
      </c>
      <c r="C36" s="28">
        <v>3348.63</v>
      </c>
      <c r="D36" s="40" t="s">
        <v>12</v>
      </c>
      <c r="E36" s="20" t="s">
        <v>13</v>
      </c>
      <c r="F36" s="17"/>
      <c r="G36" s="14"/>
      <c r="H36" s="14"/>
      <c r="I36" s="14"/>
      <c r="J36" s="14"/>
      <c r="K36" s="14"/>
    </row>
    <row r="37" spans="1:11" ht="23.25" customHeight="1" x14ac:dyDescent="0.2">
      <c r="A37" s="41" t="s">
        <v>11</v>
      </c>
      <c r="B37" s="50" t="s">
        <v>85</v>
      </c>
      <c r="C37" s="28">
        <v>2826.55</v>
      </c>
      <c r="D37" s="40" t="s">
        <v>12</v>
      </c>
      <c r="E37" s="20" t="s">
        <v>13</v>
      </c>
      <c r="F37" s="17"/>
      <c r="G37" s="14"/>
      <c r="H37" s="14"/>
      <c r="I37" s="14"/>
      <c r="J37" s="14"/>
      <c r="K37" s="14"/>
    </row>
    <row r="38" spans="1:11" ht="23.25" customHeight="1" x14ac:dyDescent="0.2">
      <c r="A38" s="41" t="s">
        <v>11</v>
      </c>
      <c r="B38" s="50" t="s">
        <v>86</v>
      </c>
      <c r="C38" s="28">
        <v>35190.697500000002</v>
      </c>
      <c r="D38" s="40" t="s">
        <v>12</v>
      </c>
      <c r="E38" s="20" t="s">
        <v>13</v>
      </c>
      <c r="F38" s="17"/>
      <c r="G38" s="14"/>
      <c r="H38" s="14"/>
      <c r="I38" s="14"/>
      <c r="J38" s="14"/>
      <c r="K38" s="14"/>
    </row>
    <row r="39" spans="1:11" ht="23.25" customHeight="1" x14ac:dyDescent="0.2">
      <c r="A39" s="41" t="s">
        <v>11</v>
      </c>
      <c r="B39" s="50" t="s">
        <v>20</v>
      </c>
      <c r="C39" s="28">
        <v>4850.96</v>
      </c>
      <c r="D39" s="40" t="s">
        <v>12</v>
      </c>
      <c r="E39" s="20" t="s">
        <v>13</v>
      </c>
      <c r="F39" s="17"/>
      <c r="G39" s="14"/>
      <c r="H39" s="14"/>
      <c r="I39" s="14"/>
      <c r="J39" s="14"/>
      <c r="K39" s="14"/>
    </row>
    <row r="40" spans="1:11" ht="23.25" customHeight="1" x14ac:dyDescent="0.2">
      <c r="A40" s="41" t="s">
        <v>11</v>
      </c>
      <c r="B40" s="50" t="s">
        <v>87</v>
      </c>
      <c r="C40" s="28">
        <v>1143.45</v>
      </c>
      <c r="D40" s="40" t="s">
        <v>12</v>
      </c>
      <c r="E40" s="20" t="s">
        <v>13</v>
      </c>
      <c r="F40" s="17"/>
      <c r="G40" s="14"/>
      <c r="H40" s="14"/>
      <c r="I40" s="14"/>
      <c r="J40" s="14"/>
      <c r="K40" s="14"/>
    </row>
    <row r="41" spans="1:11" ht="23.25" customHeight="1" x14ac:dyDescent="0.2">
      <c r="A41" s="41" t="s">
        <v>11</v>
      </c>
      <c r="B41" s="50" t="s">
        <v>88</v>
      </c>
      <c r="C41" s="28">
        <v>1413.28</v>
      </c>
      <c r="D41" s="40" t="s">
        <v>12</v>
      </c>
      <c r="E41" s="20" t="s">
        <v>13</v>
      </c>
      <c r="F41" s="17"/>
      <c r="G41" s="14"/>
      <c r="H41" s="14"/>
      <c r="I41" s="14"/>
      <c r="J41" s="14"/>
      <c r="K41" s="14"/>
    </row>
    <row r="42" spans="1:11" ht="23.25" customHeight="1" x14ac:dyDescent="0.2">
      <c r="A42" s="41" t="s">
        <v>11</v>
      </c>
      <c r="B42" s="50" t="s">
        <v>89</v>
      </c>
      <c r="C42" s="28">
        <v>1651.6499999999999</v>
      </c>
      <c r="D42" s="40" t="s">
        <v>12</v>
      </c>
      <c r="E42" s="20" t="s">
        <v>13</v>
      </c>
      <c r="F42" s="17"/>
      <c r="G42" s="14"/>
      <c r="H42" s="14"/>
      <c r="I42" s="14"/>
      <c r="J42" s="14"/>
      <c r="K42" s="14"/>
    </row>
    <row r="43" spans="1:11" ht="23.25" customHeight="1" x14ac:dyDescent="0.2">
      <c r="A43" s="41" t="s">
        <v>11</v>
      </c>
      <c r="B43" s="50" t="s">
        <v>90</v>
      </c>
      <c r="C43" s="28">
        <v>362.35</v>
      </c>
      <c r="D43" s="40" t="s">
        <v>12</v>
      </c>
      <c r="E43" s="20" t="s">
        <v>13</v>
      </c>
      <c r="F43" s="17"/>
      <c r="G43" s="14"/>
      <c r="H43" s="14"/>
      <c r="I43" s="14"/>
      <c r="J43" s="14"/>
      <c r="K43" s="14"/>
    </row>
    <row r="44" spans="1:11" ht="23.25" customHeight="1" x14ac:dyDescent="0.2">
      <c r="A44" s="41" t="s">
        <v>11</v>
      </c>
      <c r="B44" s="50" t="s">
        <v>21</v>
      </c>
      <c r="C44" s="28">
        <v>7710.5829999999996</v>
      </c>
      <c r="D44" s="40" t="s">
        <v>12</v>
      </c>
      <c r="E44" s="20" t="s">
        <v>13</v>
      </c>
      <c r="F44" s="17"/>
      <c r="G44" s="14"/>
      <c r="H44" s="14"/>
      <c r="I44" s="14"/>
      <c r="J44" s="14"/>
      <c r="K44" s="14"/>
    </row>
    <row r="45" spans="1:11" ht="23.25" customHeight="1" x14ac:dyDescent="0.2">
      <c r="A45" s="41" t="s">
        <v>11</v>
      </c>
      <c r="B45" s="50" t="s">
        <v>51</v>
      </c>
      <c r="C45" s="28">
        <v>24260.44</v>
      </c>
      <c r="D45" s="40" t="s">
        <v>12</v>
      </c>
      <c r="E45" s="20" t="s">
        <v>13</v>
      </c>
      <c r="F45" s="17"/>
      <c r="G45" s="14"/>
      <c r="H45" s="14"/>
      <c r="I45" s="14"/>
      <c r="J45" s="14"/>
      <c r="K45" s="14"/>
    </row>
    <row r="46" spans="1:11" ht="23.25" customHeight="1" x14ac:dyDescent="0.2">
      <c r="A46" s="41" t="s">
        <v>11</v>
      </c>
      <c r="B46" s="50" t="s">
        <v>22</v>
      </c>
      <c r="C46" s="28">
        <v>22405.559999999998</v>
      </c>
      <c r="D46" s="40" t="s">
        <v>12</v>
      </c>
      <c r="E46" s="20" t="s">
        <v>13</v>
      </c>
      <c r="F46" s="17"/>
      <c r="G46" s="14"/>
      <c r="H46" s="14"/>
      <c r="I46" s="14"/>
      <c r="J46" s="14"/>
      <c r="K46" s="14"/>
    </row>
    <row r="47" spans="1:11" ht="23.25" customHeight="1" x14ac:dyDescent="0.2">
      <c r="A47" s="41" t="s">
        <v>11</v>
      </c>
      <c r="B47" s="50" t="s">
        <v>91</v>
      </c>
      <c r="C47" s="28">
        <v>5711.71</v>
      </c>
      <c r="D47" s="40" t="s">
        <v>12</v>
      </c>
      <c r="E47" s="20" t="s">
        <v>13</v>
      </c>
      <c r="F47" s="17"/>
      <c r="G47" s="14"/>
      <c r="H47" s="14"/>
      <c r="I47" s="14"/>
      <c r="J47" s="14"/>
      <c r="K47" s="14"/>
    </row>
    <row r="48" spans="1:11" ht="23.25" customHeight="1" x14ac:dyDescent="0.2">
      <c r="A48" s="41" t="s">
        <v>11</v>
      </c>
      <c r="B48" s="50" t="s">
        <v>92</v>
      </c>
      <c r="C48" s="28">
        <v>34686.445200000002</v>
      </c>
      <c r="D48" s="40" t="s">
        <v>12</v>
      </c>
      <c r="E48" s="20" t="s">
        <v>13</v>
      </c>
      <c r="F48" s="17"/>
      <c r="G48" s="14"/>
      <c r="H48" s="14"/>
      <c r="I48" s="14"/>
      <c r="J48" s="14"/>
      <c r="K48" s="14"/>
    </row>
    <row r="49" spans="1:11" ht="23.25" customHeight="1" x14ac:dyDescent="0.2">
      <c r="A49" s="41" t="s">
        <v>11</v>
      </c>
      <c r="B49" s="50" t="s">
        <v>23</v>
      </c>
      <c r="C49" s="28">
        <v>380</v>
      </c>
      <c r="D49" s="40" t="s">
        <v>29</v>
      </c>
      <c r="E49" s="21" t="s">
        <v>30</v>
      </c>
      <c r="F49" s="5"/>
      <c r="G49" s="5"/>
      <c r="H49" s="29">
        <f>C49</f>
        <v>380</v>
      </c>
      <c r="I49" s="5"/>
      <c r="J49" s="5"/>
      <c r="K49" s="5"/>
    </row>
    <row r="50" spans="1:11" ht="23.25" customHeight="1" x14ac:dyDescent="0.2">
      <c r="A50" s="41" t="s">
        <v>11</v>
      </c>
      <c r="B50" s="50" t="s">
        <v>23</v>
      </c>
      <c r="C50" s="28">
        <v>380</v>
      </c>
      <c r="D50" s="40" t="s">
        <v>29</v>
      </c>
      <c r="E50" s="21" t="s">
        <v>30</v>
      </c>
      <c r="F50" s="5"/>
      <c r="G50" s="5"/>
      <c r="H50" s="29">
        <f>C50</f>
        <v>380</v>
      </c>
      <c r="I50" s="5"/>
      <c r="J50" s="5"/>
      <c r="K50" s="5"/>
    </row>
    <row r="51" spans="1:11" ht="23.25" customHeight="1" x14ac:dyDescent="0.2">
      <c r="A51" s="41" t="s">
        <v>11</v>
      </c>
      <c r="B51" s="50" t="s">
        <v>23</v>
      </c>
      <c r="C51" s="28">
        <v>380</v>
      </c>
      <c r="D51" s="40" t="s">
        <v>29</v>
      </c>
      <c r="E51" s="21" t="s">
        <v>30</v>
      </c>
      <c r="F51" s="5"/>
      <c r="G51" s="5"/>
      <c r="H51" s="29">
        <f>C51</f>
        <v>380</v>
      </c>
      <c r="I51" s="5"/>
      <c r="J51" s="5"/>
      <c r="K51" s="5"/>
    </row>
    <row r="52" spans="1:11" ht="23.25" customHeight="1" x14ac:dyDescent="0.2">
      <c r="A52" s="41" t="s">
        <v>11</v>
      </c>
      <c r="B52" s="50" t="s">
        <v>23</v>
      </c>
      <c r="C52" s="28">
        <v>445</v>
      </c>
      <c r="D52" s="40" t="s">
        <v>39</v>
      </c>
      <c r="E52" s="21" t="s">
        <v>40</v>
      </c>
      <c r="F52" s="5"/>
      <c r="G52" s="5"/>
      <c r="H52" s="29">
        <f>C52</f>
        <v>445</v>
      </c>
      <c r="I52" s="5"/>
      <c r="J52" s="5"/>
      <c r="K52" s="5"/>
    </row>
    <row r="53" spans="1:11" ht="23.25" customHeight="1" x14ac:dyDescent="0.2">
      <c r="A53" s="41" t="s">
        <v>11</v>
      </c>
      <c r="B53" s="50" t="s">
        <v>23</v>
      </c>
      <c r="C53" s="28">
        <v>445</v>
      </c>
      <c r="D53" s="40" t="s">
        <v>39</v>
      </c>
      <c r="E53" s="21" t="s">
        <v>40</v>
      </c>
      <c r="F53" s="5"/>
      <c r="G53" s="5"/>
      <c r="H53" s="29">
        <f>C53</f>
        <v>445</v>
      </c>
      <c r="I53" s="5"/>
      <c r="J53" s="5"/>
      <c r="K53" s="5"/>
    </row>
    <row r="54" spans="1:11" ht="23.25" customHeight="1" x14ac:dyDescent="0.2">
      <c r="A54" s="41" t="s">
        <v>11</v>
      </c>
      <c r="B54" s="50" t="s">
        <v>23</v>
      </c>
      <c r="C54" s="28">
        <v>1146.01</v>
      </c>
      <c r="D54" s="40" t="s">
        <v>39</v>
      </c>
      <c r="E54" s="21" t="s">
        <v>40</v>
      </c>
      <c r="F54" s="5"/>
      <c r="G54" s="5"/>
      <c r="H54" s="29">
        <f>C54</f>
        <v>1146.01</v>
      </c>
      <c r="I54" s="5"/>
      <c r="J54" s="5"/>
      <c r="K54" s="5"/>
    </row>
    <row r="55" spans="1:11" ht="23.25" customHeight="1" x14ac:dyDescent="0.2">
      <c r="A55" s="41" t="s">
        <v>11</v>
      </c>
      <c r="B55" s="50" t="s">
        <v>23</v>
      </c>
      <c r="C55" s="28">
        <v>2674.02</v>
      </c>
      <c r="D55" s="40" t="s">
        <v>39</v>
      </c>
      <c r="E55" s="21" t="s">
        <v>40</v>
      </c>
      <c r="F55" s="5"/>
      <c r="G55" s="5"/>
      <c r="H55" s="29">
        <f>C55</f>
        <v>2674.02</v>
      </c>
      <c r="I55" s="5"/>
      <c r="J55" s="5"/>
      <c r="K55" s="5"/>
    </row>
    <row r="56" spans="1:11" ht="23.25" customHeight="1" x14ac:dyDescent="0.2">
      <c r="A56" s="41" t="s">
        <v>11</v>
      </c>
      <c r="B56" s="50" t="s">
        <v>23</v>
      </c>
      <c r="C56" s="28">
        <v>399</v>
      </c>
      <c r="D56" s="40" t="s">
        <v>61</v>
      </c>
      <c r="E56" s="21" t="s">
        <v>60</v>
      </c>
      <c r="F56" s="5"/>
      <c r="G56" s="5"/>
      <c r="H56" s="29">
        <f>C56</f>
        <v>399</v>
      </c>
      <c r="I56" s="5"/>
      <c r="J56" s="5"/>
      <c r="K56" s="29"/>
    </row>
    <row r="57" spans="1:11" ht="23.25" customHeight="1" x14ac:dyDescent="0.2">
      <c r="A57" s="41" t="s">
        <v>11</v>
      </c>
      <c r="B57" s="50" t="s">
        <v>23</v>
      </c>
      <c r="C57" s="28">
        <v>667.4</v>
      </c>
      <c r="D57" s="42" t="s">
        <v>59</v>
      </c>
      <c r="E57" s="21" t="s">
        <v>58</v>
      </c>
      <c r="F57" s="5"/>
      <c r="G57" s="5"/>
      <c r="H57" s="29">
        <f>C57</f>
        <v>667.4</v>
      </c>
      <c r="I57" s="5"/>
      <c r="J57" s="5"/>
      <c r="K57" s="5"/>
    </row>
    <row r="58" spans="1:11" ht="23.25" customHeight="1" x14ac:dyDescent="0.2">
      <c r="A58" s="41" t="s">
        <v>11</v>
      </c>
      <c r="B58" s="50" t="s">
        <v>23</v>
      </c>
      <c r="C58" s="28">
        <v>667.4</v>
      </c>
      <c r="D58" s="40" t="s">
        <v>59</v>
      </c>
      <c r="E58" s="21" t="s">
        <v>58</v>
      </c>
      <c r="F58" s="5"/>
      <c r="G58" s="5"/>
      <c r="H58" s="29">
        <f>C58</f>
        <v>667.4</v>
      </c>
      <c r="I58" s="5"/>
      <c r="J58" s="5"/>
      <c r="K58" s="5"/>
    </row>
    <row r="59" spans="1:11" ht="23.25" customHeight="1" x14ac:dyDescent="0.2">
      <c r="A59" s="41" t="s">
        <v>11</v>
      </c>
      <c r="B59" s="50" t="s">
        <v>33</v>
      </c>
      <c r="C59" s="28">
        <v>188.76</v>
      </c>
      <c r="D59" s="40" t="s">
        <v>59</v>
      </c>
      <c r="E59" s="21" t="s">
        <v>58</v>
      </c>
      <c r="F59" s="5"/>
      <c r="G59" s="5"/>
      <c r="H59" s="29">
        <f>C59</f>
        <v>188.76</v>
      </c>
      <c r="I59" s="5"/>
      <c r="J59" s="5"/>
      <c r="K59" s="5"/>
    </row>
    <row r="60" spans="1:11" ht="23.25" customHeight="1" x14ac:dyDescent="0.2">
      <c r="A60" s="41" t="s">
        <v>11</v>
      </c>
      <c r="B60" s="50" t="s">
        <v>33</v>
      </c>
      <c r="C60" s="28">
        <v>188.76</v>
      </c>
      <c r="D60" s="40" t="s">
        <v>59</v>
      </c>
      <c r="E60" s="21" t="s">
        <v>58</v>
      </c>
      <c r="F60" s="5"/>
      <c r="G60" s="5"/>
      <c r="H60" s="29">
        <f>C60</f>
        <v>188.76</v>
      </c>
      <c r="I60" s="5"/>
      <c r="J60" s="5"/>
      <c r="K60" s="5"/>
    </row>
    <row r="61" spans="1:11" ht="23.25" customHeight="1" x14ac:dyDescent="0.2">
      <c r="A61" s="41" t="s">
        <v>11</v>
      </c>
      <c r="B61" s="50" t="s">
        <v>33</v>
      </c>
      <c r="C61" s="28">
        <v>235.95</v>
      </c>
      <c r="D61" s="40" t="s">
        <v>59</v>
      </c>
      <c r="E61" s="21" t="s">
        <v>58</v>
      </c>
      <c r="F61" s="5"/>
      <c r="G61" s="5"/>
      <c r="H61" s="29">
        <f>C61</f>
        <v>235.95</v>
      </c>
      <c r="I61" s="5"/>
      <c r="J61" s="5"/>
      <c r="K61" s="5"/>
    </row>
    <row r="62" spans="1:11" ht="23.25" customHeight="1" x14ac:dyDescent="0.2">
      <c r="A62" s="41" t="s">
        <v>11</v>
      </c>
      <c r="B62" s="50" t="s">
        <v>33</v>
      </c>
      <c r="C62" s="28">
        <v>283.14</v>
      </c>
      <c r="D62" s="40" t="s">
        <v>59</v>
      </c>
      <c r="E62" s="21" t="s">
        <v>58</v>
      </c>
      <c r="F62" s="5"/>
      <c r="G62" s="5"/>
      <c r="H62" s="29">
        <f>C62</f>
        <v>283.14</v>
      </c>
      <c r="I62" s="5"/>
      <c r="J62" s="5"/>
      <c r="K62" s="5"/>
    </row>
    <row r="63" spans="1:11" ht="30" customHeight="1" x14ac:dyDescent="0.2">
      <c r="A63" s="41" t="s">
        <v>11</v>
      </c>
      <c r="B63" s="51" t="s">
        <v>96</v>
      </c>
      <c r="C63" s="28">
        <v>17558.71</v>
      </c>
      <c r="D63" s="40" t="s">
        <v>35</v>
      </c>
      <c r="E63" s="21" t="s">
        <v>36</v>
      </c>
      <c r="F63" s="5"/>
      <c r="G63" s="5"/>
      <c r="H63" s="5"/>
      <c r="I63" s="5"/>
      <c r="J63" s="5"/>
      <c r="K63" s="5">
        <v>17558.71</v>
      </c>
    </row>
    <row r="64" spans="1:11" ht="30" customHeight="1" x14ac:dyDescent="0.2">
      <c r="A64" s="41" t="s">
        <v>11</v>
      </c>
      <c r="B64" s="51" t="s">
        <v>96</v>
      </c>
      <c r="C64" s="28">
        <v>18887.29</v>
      </c>
      <c r="D64" s="40" t="s">
        <v>35</v>
      </c>
      <c r="E64" s="21" t="s">
        <v>36</v>
      </c>
      <c r="F64" s="5"/>
      <c r="G64" s="5"/>
      <c r="H64" s="5"/>
      <c r="I64" s="5"/>
      <c r="J64" s="5"/>
      <c r="K64" s="5">
        <v>18887.29</v>
      </c>
    </row>
    <row r="65" spans="1:11" ht="30" customHeight="1" x14ac:dyDescent="0.2">
      <c r="A65" s="41" t="s">
        <v>11</v>
      </c>
      <c r="B65" s="51" t="s">
        <v>96</v>
      </c>
      <c r="C65" s="28">
        <v>18432.330000000002</v>
      </c>
      <c r="D65" s="40" t="s">
        <v>35</v>
      </c>
      <c r="E65" s="21" t="s">
        <v>36</v>
      </c>
      <c r="F65" s="5"/>
      <c r="G65" s="5"/>
      <c r="H65" s="5"/>
      <c r="I65" s="5"/>
      <c r="J65" s="5"/>
      <c r="K65" s="5">
        <v>18432.330000000002</v>
      </c>
    </row>
    <row r="66" spans="1:11" ht="30" customHeight="1" x14ac:dyDescent="0.2">
      <c r="A66" s="41" t="s">
        <v>11</v>
      </c>
      <c r="B66" s="51" t="s">
        <v>96</v>
      </c>
      <c r="C66" s="28">
        <v>17621.63</v>
      </c>
      <c r="D66" s="40" t="s">
        <v>35</v>
      </c>
      <c r="E66" s="21" t="s">
        <v>36</v>
      </c>
      <c r="F66" s="5"/>
      <c r="G66" s="5"/>
      <c r="H66" s="5"/>
      <c r="I66" s="5"/>
      <c r="J66" s="5"/>
      <c r="K66" s="5">
        <v>17621.63</v>
      </c>
    </row>
    <row r="67" spans="1:11" ht="30" customHeight="1" x14ac:dyDescent="0.2">
      <c r="A67" s="41" t="s">
        <v>11</v>
      </c>
      <c r="B67" s="51" t="s">
        <v>96</v>
      </c>
      <c r="C67" s="28">
        <v>18200.009999999998</v>
      </c>
      <c r="D67" s="40" t="s">
        <v>35</v>
      </c>
      <c r="E67" s="21" t="s">
        <v>36</v>
      </c>
      <c r="F67" s="5"/>
      <c r="G67" s="5"/>
      <c r="H67" s="5"/>
      <c r="I67" s="5"/>
      <c r="J67" s="5"/>
      <c r="K67" s="5">
        <v>18200.009999999998</v>
      </c>
    </row>
    <row r="68" spans="1:11" ht="30" customHeight="1" x14ac:dyDescent="0.2">
      <c r="A68" s="41" t="s">
        <v>11</v>
      </c>
      <c r="B68" s="51" t="s">
        <v>96</v>
      </c>
      <c r="C68" s="28">
        <v>7551.74</v>
      </c>
      <c r="D68" s="40" t="s">
        <v>35</v>
      </c>
      <c r="E68" s="21" t="s">
        <v>36</v>
      </c>
      <c r="F68" s="5"/>
      <c r="G68" s="5"/>
      <c r="H68" s="5"/>
      <c r="I68" s="5"/>
      <c r="J68" s="5"/>
      <c r="K68" s="5">
        <v>7551.74</v>
      </c>
    </row>
    <row r="69" spans="1:11" ht="30" customHeight="1" x14ac:dyDescent="0.2">
      <c r="A69" s="41" t="s">
        <v>11</v>
      </c>
      <c r="B69" s="51" t="s">
        <v>96</v>
      </c>
      <c r="C69" s="28">
        <v>21620.560000000001</v>
      </c>
      <c r="D69" s="40" t="s">
        <v>35</v>
      </c>
      <c r="E69" s="21" t="s">
        <v>36</v>
      </c>
      <c r="F69" s="5"/>
      <c r="G69" s="5"/>
      <c r="H69" s="5"/>
      <c r="I69" s="5"/>
      <c r="J69" s="5"/>
      <c r="K69" s="5">
        <v>21620.560000000001</v>
      </c>
    </row>
    <row r="70" spans="1:11" ht="30" customHeight="1" x14ac:dyDescent="0.2">
      <c r="A70" s="41" t="s">
        <v>11</v>
      </c>
      <c r="B70" s="51" t="s">
        <v>96</v>
      </c>
      <c r="C70" s="28">
        <v>28206.84</v>
      </c>
      <c r="D70" s="40" t="s">
        <v>35</v>
      </c>
      <c r="E70" s="21" t="s">
        <v>36</v>
      </c>
      <c r="F70" s="5"/>
      <c r="G70" s="5"/>
      <c r="H70" s="5"/>
      <c r="I70" s="5"/>
      <c r="J70" s="5"/>
      <c r="K70" s="5">
        <v>28206.84</v>
      </c>
    </row>
    <row r="71" spans="1:11" ht="30" customHeight="1" x14ac:dyDescent="0.2">
      <c r="A71" s="41" t="s">
        <v>11</v>
      </c>
      <c r="B71" s="51" t="s">
        <v>96</v>
      </c>
      <c r="C71" s="28">
        <v>20578.03</v>
      </c>
      <c r="D71" s="40" t="s">
        <v>35</v>
      </c>
      <c r="E71" s="21" t="s">
        <v>36</v>
      </c>
      <c r="F71" s="5"/>
      <c r="G71" s="5"/>
      <c r="H71" s="5"/>
      <c r="I71" s="5"/>
      <c r="J71" s="5"/>
      <c r="K71" s="5">
        <v>20578.03</v>
      </c>
    </row>
    <row r="72" spans="1:11" ht="30" customHeight="1" x14ac:dyDescent="0.2">
      <c r="A72" s="41" t="s">
        <v>11</v>
      </c>
      <c r="B72" s="51" t="s">
        <v>96</v>
      </c>
      <c r="C72" s="28">
        <v>26534.31</v>
      </c>
      <c r="D72" s="40" t="s">
        <v>35</v>
      </c>
      <c r="E72" s="21" t="s">
        <v>36</v>
      </c>
      <c r="F72" s="5"/>
      <c r="G72" s="5"/>
      <c r="H72" s="5"/>
      <c r="I72" s="5"/>
      <c r="J72" s="5"/>
      <c r="K72" s="5">
        <v>26534.31</v>
      </c>
    </row>
    <row r="73" spans="1:11" ht="30" customHeight="1" x14ac:dyDescent="0.2">
      <c r="A73" s="41" t="s">
        <v>11</v>
      </c>
      <c r="B73" s="51" t="s">
        <v>96</v>
      </c>
      <c r="C73" s="28">
        <v>17716.07</v>
      </c>
      <c r="D73" s="40" t="s">
        <v>35</v>
      </c>
      <c r="E73" s="21" t="s">
        <v>36</v>
      </c>
      <c r="F73" s="5"/>
      <c r="G73" s="5"/>
      <c r="H73" s="5"/>
      <c r="I73" s="5"/>
      <c r="J73" s="5"/>
      <c r="K73" s="5">
        <v>17716.07</v>
      </c>
    </row>
    <row r="74" spans="1:11" ht="30" customHeight="1" x14ac:dyDescent="0.2">
      <c r="A74" s="41" t="s">
        <v>11</v>
      </c>
      <c r="B74" s="51" t="s">
        <v>96</v>
      </c>
      <c r="C74" s="28">
        <v>45462.92</v>
      </c>
      <c r="D74" s="40" t="s">
        <v>35</v>
      </c>
      <c r="E74" s="21" t="s">
        <v>36</v>
      </c>
      <c r="F74" s="5"/>
      <c r="G74" s="5"/>
      <c r="H74" s="5"/>
      <c r="I74" s="5"/>
      <c r="J74" s="5"/>
      <c r="K74" s="5">
        <v>45462.92</v>
      </c>
    </row>
    <row r="75" spans="1:11" ht="30" customHeight="1" x14ac:dyDescent="0.2">
      <c r="A75" s="41" t="s">
        <v>11</v>
      </c>
      <c r="B75" s="51" t="s">
        <v>96</v>
      </c>
      <c r="C75" s="28">
        <v>32321.21</v>
      </c>
      <c r="D75" s="40" t="s">
        <v>35</v>
      </c>
      <c r="E75" s="21" t="s">
        <v>36</v>
      </c>
      <c r="F75" s="5"/>
      <c r="G75" s="5"/>
      <c r="H75" s="5"/>
      <c r="I75" s="5"/>
      <c r="J75" s="5"/>
      <c r="K75" s="5">
        <v>32321.21</v>
      </c>
    </row>
    <row r="76" spans="1:11" ht="23.25" customHeight="1" x14ac:dyDescent="0.2">
      <c r="A76" s="41" t="s">
        <v>11</v>
      </c>
      <c r="B76" s="50" t="s">
        <v>23</v>
      </c>
      <c r="C76" s="28">
        <v>217.8</v>
      </c>
      <c r="D76" s="42" t="s">
        <v>94</v>
      </c>
      <c r="E76" s="22" t="s">
        <v>95</v>
      </c>
      <c r="F76" s="5"/>
      <c r="G76" s="5"/>
      <c r="H76" s="29"/>
      <c r="I76" s="5"/>
      <c r="J76" s="5"/>
      <c r="K76" s="5">
        <f>C76</f>
        <v>217.8</v>
      </c>
    </row>
    <row r="77" spans="1:11" ht="23.25" customHeight="1" x14ac:dyDescent="0.2">
      <c r="A77" s="41" t="s">
        <v>11</v>
      </c>
      <c r="B77" s="50" t="s">
        <v>23</v>
      </c>
      <c r="C77" s="28">
        <v>155</v>
      </c>
      <c r="D77" s="40" t="s">
        <v>24</v>
      </c>
      <c r="E77" s="21" t="s">
        <v>25</v>
      </c>
      <c r="F77" s="5"/>
      <c r="G77" s="5"/>
      <c r="H77" s="29"/>
      <c r="I77" s="5"/>
      <c r="J77" s="5">
        <f>C77</f>
        <v>155</v>
      </c>
      <c r="K77" s="5"/>
    </row>
    <row r="78" spans="1:11" ht="23.25" customHeight="1" x14ac:dyDescent="0.2">
      <c r="A78" s="41" t="s">
        <v>11</v>
      </c>
      <c r="B78" s="50" t="s">
        <v>23</v>
      </c>
      <c r="C78" s="28">
        <v>43.56</v>
      </c>
      <c r="D78" s="40" t="s">
        <v>65</v>
      </c>
      <c r="E78" s="22" t="s">
        <v>64</v>
      </c>
      <c r="F78" s="5"/>
      <c r="G78" s="5"/>
      <c r="H78" s="29">
        <f>C78</f>
        <v>43.56</v>
      </c>
      <c r="I78" s="5"/>
      <c r="J78" s="5"/>
      <c r="K78" s="5"/>
    </row>
    <row r="79" spans="1:11" ht="23.25" customHeight="1" x14ac:dyDescent="0.2">
      <c r="A79" s="41" t="s">
        <v>11</v>
      </c>
      <c r="B79" s="50" t="s">
        <v>23</v>
      </c>
      <c r="C79" s="28">
        <v>43.56</v>
      </c>
      <c r="D79" s="40" t="s">
        <v>65</v>
      </c>
      <c r="E79" s="21" t="s">
        <v>64</v>
      </c>
      <c r="F79" s="5"/>
      <c r="G79" s="5"/>
      <c r="H79" s="29">
        <f>C79</f>
        <v>43.56</v>
      </c>
      <c r="I79" s="5"/>
      <c r="J79" s="5"/>
      <c r="K79" s="5"/>
    </row>
    <row r="80" spans="1:11" ht="23.25" customHeight="1" x14ac:dyDescent="0.2">
      <c r="A80" s="41" t="s">
        <v>11</v>
      </c>
      <c r="B80" s="50" t="s">
        <v>23</v>
      </c>
      <c r="C80" s="28">
        <v>1305.5899999999999</v>
      </c>
      <c r="D80" s="43" t="s">
        <v>65</v>
      </c>
      <c r="E80" s="21" t="s">
        <v>64</v>
      </c>
      <c r="F80" s="5"/>
      <c r="G80" s="5"/>
      <c r="H80" s="29">
        <f>C80</f>
        <v>1305.5899999999999</v>
      </c>
      <c r="I80" s="5"/>
      <c r="J80" s="5"/>
      <c r="K80" s="5"/>
    </row>
    <row r="81" spans="1:11" ht="23.25" customHeight="1" x14ac:dyDescent="0.2">
      <c r="A81" s="41" t="s">
        <v>11</v>
      </c>
      <c r="B81" s="50" t="s">
        <v>23</v>
      </c>
      <c r="C81" s="28">
        <v>1305.5899999999999</v>
      </c>
      <c r="D81" s="43" t="s">
        <v>65</v>
      </c>
      <c r="E81" s="21" t="s">
        <v>64</v>
      </c>
      <c r="F81" s="5"/>
      <c r="G81" s="5"/>
      <c r="H81" s="29">
        <f>C81</f>
        <v>1305.5899999999999</v>
      </c>
      <c r="I81" s="5"/>
      <c r="J81" s="5"/>
      <c r="K81" s="5"/>
    </row>
    <row r="82" spans="1:11" ht="23.25" customHeight="1" x14ac:dyDescent="0.2">
      <c r="A82" s="41" t="s">
        <v>11</v>
      </c>
      <c r="B82" s="50" t="s">
        <v>23</v>
      </c>
      <c r="C82" s="28">
        <v>1349.15</v>
      </c>
      <c r="D82" s="43" t="s">
        <v>65</v>
      </c>
      <c r="E82" s="21" t="s">
        <v>64</v>
      </c>
      <c r="F82" s="5"/>
      <c r="G82" s="5"/>
      <c r="H82" s="29">
        <f>C82</f>
        <v>1349.15</v>
      </c>
      <c r="I82" s="5"/>
      <c r="J82" s="5"/>
      <c r="K82" s="5"/>
    </row>
    <row r="83" spans="1:11" ht="23.25" customHeight="1" x14ac:dyDescent="0.2">
      <c r="A83" s="41" t="s">
        <v>11</v>
      </c>
      <c r="B83" s="50" t="s">
        <v>23</v>
      </c>
      <c r="C83" s="28">
        <v>1349.15</v>
      </c>
      <c r="D83" s="43" t="s">
        <v>65</v>
      </c>
      <c r="E83" s="21" t="s">
        <v>64</v>
      </c>
      <c r="F83" s="5"/>
      <c r="G83" s="5"/>
      <c r="H83" s="29">
        <f>C83</f>
        <v>1349.15</v>
      </c>
      <c r="I83" s="5"/>
      <c r="J83" s="5"/>
      <c r="K83" s="5"/>
    </row>
    <row r="84" spans="1:11" ht="23.25" customHeight="1" x14ac:dyDescent="0.2">
      <c r="A84" s="41" t="s">
        <v>11</v>
      </c>
      <c r="B84" s="50" t="s">
        <v>23</v>
      </c>
      <c r="C84" s="28">
        <v>1349.15</v>
      </c>
      <c r="D84" s="43" t="s">
        <v>65</v>
      </c>
      <c r="E84" s="21" t="s">
        <v>64</v>
      </c>
      <c r="F84" s="5"/>
      <c r="G84" s="5"/>
      <c r="H84" s="29">
        <f>C84</f>
        <v>1349.15</v>
      </c>
      <c r="I84" s="5"/>
      <c r="J84" s="5"/>
      <c r="K84" s="5"/>
    </row>
    <row r="85" spans="1:11" ht="23.25" customHeight="1" x14ac:dyDescent="0.2">
      <c r="A85" s="41" t="s">
        <v>11</v>
      </c>
      <c r="B85" s="50" t="s">
        <v>23</v>
      </c>
      <c r="C85" s="28">
        <v>1349.15</v>
      </c>
      <c r="D85" s="43" t="s">
        <v>65</v>
      </c>
      <c r="E85" s="21" t="s">
        <v>64</v>
      </c>
      <c r="F85" s="5"/>
      <c r="G85" s="5"/>
      <c r="H85" s="29">
        <f>C85</f>
        <v>1349.15</v>
      </c>
      <c r="I85" s="5"/>
      <c r="J85" s="5"/>
      <c r="K85" s="5"/>
    </row>
    <row r="86" spans="1:11" ht="23.25" customHeight="1" x14ac:dyDescent="0.2">
      <c r="A86" s="41" t="s">
        <v>11</v>
      </c>
      <c r="B86" s="50" t="s">
        <v>23</v>
      </c>
      <c r="C86" s="28">
        <v>1349.15</v>
      </c>
      <c r="D86" s="43" t="s">
        <v>65</v>
      </c>
      <c r="E86" s="21" t="s">
        <v>64</v>
      </c>
      <c r="F86" s="5"/>
      <c r="G86" s="5"/>
      <c r="H86" s="29">
        <f>C86</f>
        <v>1349.15</v>
      </c>
      <c r="I86" s="5"/>
      <c r="J86" s="5"/>
      <c r="K86" s="5"/>
    </row>
    <row r="87" spans="1:11" ht="23.25" customHeight="1" x14ac:dyDescent="0.2">
      <c r="A87" s="41" t="s">
        <v>11</v>
      </c>
      <c r="B87" s="50" t="s">
        <v>23</v>
      </c>
      <c r="C87" s="28">
        <v>1349.15</v>
      </c>
      <c r="D87" s="43" t="s">
        <v>65</v>
      </c>
      <c r="E87" s="21" t="s">
        <v>64</v>
      </c>
      <c r="F87" s="5"/>
      <c r="G87" s="5"/>
      <c r="H87" s="29">
        <f>C87</f>
        <v>1349.15</v>
      </c>
      <c r="I87" s="5"/>
      <c r="J87" s="5"/>
      <c r="K87" s="5"/>
    </row>
    <row r="88" spans="1:11" ht="23.25" customHeight="1" x14ac:dyDescent="0.2">
      <c r="A88" s="41" t="s">
        <v>11</v>
      </c>
      <c r="B88" s="50" t="s">
        <v>23</v>
      </c>
      <c r="C88" s="28">
        <v>1349.15</v>
      </c>
      <c r="D88" s="43" t="s">
        <v>65</v>
      </c>
      <c r="E88" s="21" t="s">
        <v>64</v>
      </c>
      <c r="F88" s="5"/>
      <c r="G88" s="5"/>
      <c r="H88" s="29">
        <f>C88</f>
        <v>1349.15</v>
      </c>
      <c r="I88" s="5"/>
      <c r="J88" s="5"/>
      <c r="K88" s="5"/>
    </row>
    <row r="89" spans="1:11" ht="23.25" customHeight="1" x14ac:dyDescent="0.2">
      <c r="A89" s="41" t="s">
        <v>11</v>
      </c>
      <c r="B89" s="50" t="s">
        <v>23</v>
      </c>
      <c r="C89" s="28">
        <v>1349.15</v>
      </c>
      <c r="D89" s="43" t="s">
        <v>65</v>
      </c>
      <c r="E89" s="21" t="s">
        <v>64</v>
      </c>
      <c r="F89" s="5"/>
      <c r="G89" s="5"/>
      <c r="H89" s="29">
        <f>C89</f>
        <v>1349.15</v>
      </c>
      <c r="I89" s="5"/>
      <c r="J89" s="5"/>
      <c r="K89" s="5"/>
    </row>
    <row r="90" spans="1:11" ht="23.25" customHeight="1" x14ac:dyDescent="0.2">
      <c r="A90" s="41" t="s">
        <v>11</v>
      </c>
      <c r="B90" s="50" t="s">
        <v>23</v>
      </c>
      <c r="C90" s="28">
        <v>1349.15</v>
      </c>
      <c r="D90" s="43" t="s">
        <v>65</v>
      </c>
      <c r="E90" s="21" t="s">
        <v>64</v>
      </c>
      <c r="F90" s="5"/>
      <c r="G90" s="5"/>
      <c r="H90" s="29">
        <f>C90</f>
        <v>1349.15</v>
      </c>
      <c r="I90" s="5"/>
      <c r="J90" s="5"/>
      <c r="K90" s="5"/>
    </row>
    <row r="91" spans="1:11" ht="23.25" customHeight="1" x14ac:dyDescent="0.2">
      <c r="A91" s="41" t="s">
        <v>11</v>
      </c>
      <c r="B91" s="50" t="s">
        <v>23</v>
      </c>
      <c r="C91" s="28">
        <v>1349.15</v>
      </c>
      <c r="D91" s="43" t="s">
        <v>65</v>
      </c>
      <c r="E91" s="21" t="s">
        <v>64</v>
      </c>
      <c r="F91" s="5"/>
      <c r="G91" s="5"/>
      <c r="H91" s="29">
        <f>C91</f>
        <v>1349.15</v>
      </c>
      <c r="I91" s="5"/>
      <c r="J91" s="5"/>
      <c r="K91" s="5"/>
    </row>
    <row r="92" spans="1:11" ht="23.25" customHeight="1" x14ac:dyDescent="0.2">
      <c r="A92" s="41" t="s">
        <v>11</v>
      </c>
      <c r="B92" s="50" t="s">
        <v>23</v>
      </c>
      <c r="C92" s="28">
        <v>1349.15</v>
      </c>
      <c r="D92" s="43" t="s">
        <v>65</v>
      </c>
      <c r="E92" s="21" t="s">
        <v>64</v>
      </c>
      <c r="F92" s="5"/>
      <c r="G92" s="5"/>
      <c r="H92" s="29">
        <f>C92</f>
        <v>1349.15</v>
      </c>
      <c r="I92" s="5"/>
      <c r="J92" s="5"/>
      <c r="K92" s="5"/>
    </row>
    <row r="93" spans="1:11" ht="23.25" customHeight="1" x14ac:dyDescent="0.2">
      <c r="A93" s="41" t="s">
        <v>11</v>
      </c>
      <c r="B93" s="50" t="s">
        <v>23</v>
      </c>
      <c r="C93" s="28">
        <v>599</v>
      </c>
      <c r="D93" s="40" t="s">
        <v>37</v>
      </c>
      <c r="E93" s="21" t="s">
        <v>38</v>
      </c>
      <c r="F93" s="5"/>
      <c r="G93" s="5"/>
      <c r="H93" s="29">
        <f>C93</f>
        <v>599</v>
      </c>
      <c r="I93" s="5"/>
      <c r="J93" s="5"/>
      <c r="K93" s="5"/>
    </row>
    <row r="94" spans="1:11" ht="23.25" customHeight="1" x14ac:dyDescent="0.2">
      <c r="A94" s="41" t="s">
        <v>11</v>
      </c>
      <c r="B94" s="50" t="s">
        <v>23</v>
      </c>
      <c r="C94" s="28">
        <v>599</v>
      </c>
      <c r="D94" s="40" t="s">
        <v>37</v>
      </c>
      <c r="E94" s="21" t="s">
        <v>38</v>
      </c>
      <c r="F94" s="5"/>
      <c r="G94" s="5"/>
      <c r="H94" s="29">
        <f>C94</f>
        <v>599</v>
      </c>
      <c r="I94" s="5"/>
      <c r="J94" s="5"/>
      <c r="K94" s="5"/>
    </row>
    <row r="95" spans="1:11" ht="23.25" customHeight="1" x14ac:dyDescent="0.2">
      <c r="A95" s="41" t="s">
        <v>11</v>
      </c>
      <c r="B95" s="50" t="s">
        <v>23</v>
      </c>
      <c r="C95" s="28">
        <v>550.54999999999995</v>
      </c>
      <c r="D95" s="40" t="s">
        <v>27</v>
      </c>
      <c r="E95" s="21" t="s">
        <v>28</v>
      </c>
      <c r="F95" s="5"/>
      <c r="G95" s="5"/>
      <c r="H95" s="29">
        <f>C95</f>
        <v>550.54999999999995</v>
      </c>
      <c r="I95" s="5"/>
      <c r="J95" s="5"/>
      <c r="K95" s="5"/>
    </row>
    <row r="96" spans="1:11" ht="23.25" customHeight="1" x14ac:dyDescent="0.2">
      <c r="A96" s="41" t="s">
        <v>11</v>
      </c>
      <c r="B96" s="50" t="s">
        <v>23</v>
      </c>
      <c r="C96" s="28">
        <v>627.35</v>
      </c>
      <c r="D96" s="40" t="s">
        <v>27</v>
      </c>
      <c r="E96" s="21" t="s">
        <v>28</v>
      </c>
      <c r="F96" s="5"/>
      <c r="G96" s="5"/>
      <c r="H96" s="29">
        <f>C96</f>
        <v>627.35</v>
      </c>
      <c r="I96" s="5"/>
      <c r="J96" s="5"/>
      <c r="K96" s="5"/>
    </row>
    <row r="97" spans="1:11" ht="23.25" customHeight="1" x14ac:dyDescent="0.2">
      <c r="A97" s="41" t="s">
        <v>11</v>
      </c>
      <c r="B97" s="50" t="s">
        <v>23</v>
      </c>
      <c r="C97" s="28">
        <v>536</v>
      </c>
      <c r="D97" s="40" t="s">
        <v>31</v>
      </c>
      <c r="E97" s="21" t="s">
        <v>32</v>
      </c>
      <c r="F97" s="5"/>
      <c r="G97" s="5"/>
      <c r="H97" s="29">
        <f>C97</f>
        <v>536</v>
      </c>
      <c r="I97" s="5"/>
      <c r="J97" s="5"/>
      <c r="K97" s="5"/>
    </row>
    <row r="98" spans="1:11" ht="23.25" customHeight="1" x14ac:dyDescent="0.2">
      <c r="A98" s="41" t="s">
        <v>11</v>
      </c>
      <c r="B98" s="50" t="s">
        <v>23</v>
      </c>
      <c r="C98" s="28">
        <v>536</v>
      </c>
      <c r="D98" s="40" t="s">
        <v>31</v>
      </c>
      <c r="E98" s="21" t="s">
        <v>32</v>
      </c>
      <c r="F98" s="5"/>
      <c r="G98" s="5"/>
      <c r="H98" s="29">
        <f>C98</f>
        <v>536</v>
      </c>
      <c r="I98" s="5"/>
      <c r="J98" s="5"/>
      <c r="K98" s="5"/>
    </row>
    <row r="99" spans="1:11" ht="23.25" customHeight="1" x14ac:dyDescent="0.2">
      <c r="A99" s="41" t="s">
        <v>11</v>
      </c>
      <c r="B99" s="50" t="s">
        <v>23</v>
      </c>
      <c r="C99" s="28">
        <v>536</v>
      </c>
      <c r="D99" s="40" t="s">
        <v>31</v>
      </c>
      <c r="E99" s="21" t="s">
        <v>32</v>
      </c>
      <c r="F99" s="5"/>
      <c r="G99" s="5"/>
      <c r="H99" s="29">
        <f>C99</f>
        <v>536</v>
      </c>
      <c r="I99" s="5"/>
      <c r="J99" s="5"/>
      <c r="K99" s="5"/>
    </row>
    <row r="100" spans="1:11" ht="23.25" customHeight="1" x14ac:dyDescent="0.2">
      <c r="A100" s="41" t="s">
        <v>11</v>
      </c>
      <c r="B100" s="50" t="s">
        <v>23</v>
      </c>
      <c r="C100" s="28">
        <v>536</v>
      </c>
      <c r="D100" s="40" t="s">
        <v>31</v>
      </c>
      <c r="E100" s="21" t="s">
        <v>32</v>
      </c>
      <c r="F100" s="5"/>
      <c r="G100" s="5"/>
      <c r="H100" s="29">
        <f>C100</f>
        <v>536</v>
      </c>
      <c r="I100" s="5"/>
      <c r="J100" s="5"/>
      <c r="K100" s="5"/>
    </row>
    <row r="101" spans="1:11" ht="23.25" customHeight="1" x14ac:dyDescent="0.2">
      <c r="A101" s="41" t="s">
        <v>11</v>
      </c>
      <c r="B101" s="50" t="s">
        <v>23</v>
      </c>
      <c r="C101" s="28">
        <v>612</v>
      </c>
      <c r="D101" s="40" t="s">
        <v>31</v>
      </c>
      <c r="E101" s="21" t="s">
        <v>32</v>
      </c>
      <c r="F101" s="5"/>
      <c r="G101" s="5"/>
      <c r="H101" s="29">
        <f>C101</f>
        <v>612</v>
      </c>
      <c r="I101" s="5"/>
      <c r="J101" s="5"/>
      <c r="K101" s="5"/>
    </row>
    <row r="102" spans="1:11" ht="23.25" customHeight="1" x14ac:dyDescent="0.2">
      <c r="A102" s="41" t="s">
        <v>11</v>
      </c>
      <c r="B102" s="50" t="s">
        <v>23</v>
      </c>
      <c r="C102" s="28">
        <v>62</v>
      </c>
      <c r="D102" s="42" t="s">
        <v>63</v>
      </c>
      <c r="E102" s="21" t="s">
        <v>62</v>
      </c>
      <c r="F102" s="5"/>
      <c r="G102" s="5"/>
      <c r="H102" s="5"/>
      <c r="I102" s="5"/>
      <c r="J102" s="5">
        <f>C102</f>
        <v>62</v>
      </c>
      <c r="K102" s="29"/>
    </row>
    <row r="103" spans="1:11" ht="23.25" customHeight="1" x14ac:dyDescent="0.2">
      <c r="A103" s="41" t="s">
        <v>11</v>
      </c>
      <c r="B103" s="50" t="s">
        <v>23</v>
      </c>
      <c r="C103" s="28">
        <v>40</v>
      </c>
      <c r="D103" s="40" t="s">
        <v>41</v>
      </c>
      <c r="E103" s="21" t="s">
        <v>42</v>
      </c>
      <c r="F103" s="5"/>
      <c r="G103" s="5"/>
      <c r="H103" s="5"/>
      <c r="I103" s="5"/>
      <c r="J103" s="5">
        <f>C103</f>
        <v>40</v>
      </c>
      <c r="K103" s="5"/>
    </row>
    <row r="104" spans="1:11" ht="23.25" customHeight="1" x14ac:dyDescent="0.2">
      <c r="C104" s="29"/>
      <c r="D104" s="40"/>
      <c r="E104" s="21"/>
      <c r="F104" s="38">
        <f>SUM(F5:F103)</f>
        <v>58942.041377915542</v>
      </c>
      <c r="G104" s="38">
        <f t="shared" ref="G104:J104" si="0">SUM(G5:G103)</f>
        <v>2201.6676402634812</v>
      </c>
      <c r="H104" s="38">
        <f t="shared" si="0"/>
        <v>182632.54797024676</v>
      </c>
      <c r="I104" s="38">
        <f t="shared" si="0"/>
        <v>49067.340097329783</v>
      </c>
      <c r="J104" s="38">
        <f t="shared" si="0"/>
        <v>48588.357583870333</v>
      </c>
      <c r="K104" s="38">
        <f>SUM(K5:K103)</f>
        <v>292570.35653037421</v>
      </c>
    </row>
    <row r="105" spans="1:11" ht="23.25" customHeight="1" x14ac:dyDescent="0.2">
      <c r="C105" s="26">
        <f>SUM(C5:C104)</f>
        <v>634002.31120000069</v>
      </c>
      <c r="D105" s="44"/>
      <c r="E105" s="23"/>
      <c r="F105" s="11">
        <f>SUM(F104:K104)</f>
        <v>634002.31120000011</v>
      </c>
      <c r="G105" s="12"/>
      <c r="H105" s="12"/>
      <c r="I105" s="12"/>
      <c r="J105" s="12"/>
      <c r="K105" s="12"/>
    </row>
  </sheetData>
  <autoFilter ref="A4:K103"/>
  <sortState ref="A49:K103">
    <sortCondition ref="E49:E103"/>
  </sortState>
  <mergeCells count="7">
    <mergeCell ref="F105:K105"/>
    <mergeCell ref="F5:F48"/>
    <mergeCell ref="G5:G48"/>
    <mergeCell ref="H5:H48"/>
    <mergeCell ref="I5:I48"/>
    <mergeCell ref="J5:J48"/>
    <mergeCell ref="K5:K48"/>
  </mergeCells>
  <pageMargins left="0.35" right="0.17" top="0.4" bottom="0.44" header="0.28000000000000003" footer="0.24"/>
  <pageSetup paperSize="9" scale="52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E17" sqref="E17"/>
    </sheetView>
  </sheetViews>
  <sheetFormatPr baseColWidth="10" defaultRowHeight="12.75" x14ac:dyDescent="0.2"/>
  <cols>
    <col min="1" max="1" width="71.28515625" bestFit="1" customWidth="1"/>
    <col min="2" max="2" width="17.140625" style="9" bestFit="1" customWidth="1"/>
  </cols>
  <sheetData>
    <row r="3" spans="1:2" x14ac:dyDescent="0.2">
      <c r="A3" s="7" t="s">
        <v>56</v>
      </c>
      <c r="B3" s="9" t="s">
        <v>55</v>
      </c>
    </row>
    <row r="4" spans="1:2" x14ac:dyDescent="0.2">
      <c r="A4" s="8" t="s">
        <v>24</v>
      </c>
      <c r="B4" s="9">
        <v>150</v>
      </c>
    </row>
    <row r="5" spans="1:2" x14ac:dyDescent="0.2">
      <c r="A5" s="8" t="s">
        <v>26</v>
      </c>
      <c r="B5" s="9">
        <v>151.25</v>
      </c>
    </row>
    <row r="6" spans="1:2" x14ac:dyDescent="0.2">
      <c r="A6" s="8" t="s">
        <v>27</v>
      </c>
      <c r="B6" s="9">
        <v>1177.9000000000001</v>
      </c>
    </row>
    <row r="7" spans="1:2" x14ac:dyDescent="0.2">
      <c r="A7" s="8" t="s">
        <v>29</v>
      </c>
      <c r="B7" s="9">
        <v>380</v>
      </c>
    </row>
    <row r="8" spans="1:2" x14ac:dyDescent="0.2">
      <c r="A8" s="8" t="s">
        <v>31</v>
      </c>
      <c r="B8" s="9">
        <v>2236</v>
      </c>
    </row>
    <row r="9" spans="1:2" x14ac:dyDescent="0.2">
      <c r="A9" s="8" t="s">
        <v>34</v>
      </c>
      <c r="B9" s="9">
        <v>2224.67</v>
      </c>
    </row>
    <row r="10" spans="1:2" x14ac:dyDescent="0.2">
      <c r="A10" s="8" t="s">
        <v>35</v>
      </c>
      <c r="B10" s="9">
        <v>249802.03999999998</v>
      </c>
    </row>
    <row r="11" spans="1:2" x14ac:dyDescent="0.2">
      <c r="A11" s="8" t="s">
        <v>37</v>
      </c>
      <c r="B11" s="9">
        <v>559</v>
      </c>
    </row>
    <row r="12" spans="1:2" x14ac:dyDescent="0.2">
      <c r="A12" s="8" t="s">
        <v>12</v>
      </c>
      <c r="B12" s="9">
        <v>260668.28099999996</v>
      </c>
    </row>
    <row r="13" spans="1:2" x14ac:dyDescent="0.2">
      <c r="A13" s="8" t="s">
        <v>39</v>
      </c>
      <c r="B13" s="9">
        <v>3105.8399999999997</v>
      </c>
    </row>
    <row r="14" spans="1:2" x14ac:dyDescent="0.2">
      <c r="A14" s="8" t="s">
        <v>41</v>
      </c>
      <c r="B14" s="9">
        <v>40</v>
      </c>
    </row>
    <row r="15" spans="1:2" x14ac:dyDescent="0.2">
      <c r="A15" s="8" t="s">
        <v>52</v>
      </c>
      <c r="B15" s="9">
        <v>4840</v>
      </c>
    </row>
    <row r="16" spans="1:2" x14ac:dyDescent="0.2">
      <c r="A16" s="8" t="s">
        <v>57</v>
      </c>
      <c r="B16" s="9">
        <v>525334.98099999991</v>
      </c>
    </row>
    <row r="18" spans="2:2" x14ac:dyDescent="0.2">
      <c r="B18" s="9">
        <f>+GETPIVOTDATA("[Measures].[Suma de IMPORT]",$A$3)-GETPIVOTDATA("[Measures].[Suma de IMPORT]",$A$3,"[Rango].[PROVEIDRO]","[Rango].[PROVEIDRO].&amp;[MEDIALOG COMMUNICATIONS SL]")</f>
        <v>264666.69999999995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workbookViewId="0">
      <selection activeCell="E17" sqref="E17"/>
    </sheetView>
  </sheetViews>
  <sheetFormatPr baseColWidth="10" defaultRowHeight="12.75" x14ac:dyDescent="0.2"/>
  <cols>
    <col min="1" max="1" width="9.140625" bestFit="1" customWidth="1"/>
    <col min="2" max="2" width="71.28515625" bestFit="1" customWidth="1"/>
  </cols>
  <sheetData>
    <row r="1" spans="1:2" x14ac:dyDescent="0.2">
      <c r="A1" t="s">
        <v>53</v>
      </c>
      <c r="B1" t="s">
        <v>54</v>
      </c>
    </row>
    <row r="2" spans="1:2" x14ac:dyDescent="0.2">
      <c r="A2" s="4">
        <v>1395.009</v>
      </c>
      <c r="B2" s="3" t="s">
        <v>12</v>
      </c>
    </row>
    <row r="3" spans="1:2" x14ac:dyDescent="0.2">
      <c r="A3" s="6">
        <v>4446.75</v>
      </c>
      <c r="B3" s="3" t="s">
        <v>12</v>
      </c>
    </row>
    <row r="4" spans="1:2" x14ac:dyDescent="0.2">
      <c r="A4" s="6">
        <v>4227.72</v>
      </c>
      <c r="B4" s="3" t="s">
        <v>12</v>
      </c>
    </row>
    <row r="5" spans="1:2" x14ac:dyDescent="0.2">
      <c r="A5" s="6">
        <v>3811.5</v>
      </c>
      <c r="B5" s="3" t="s">
        <v>12</v>
      </c>
    </row>
    <row r="6" spans="1:2" x14ac:dyDescent="0.2">
      <c r="A6" s="6">
        <v>1712.7929999999999</v>
      </c>
      <c r="B6" s="3" t="s">
        <v>12</v>
      </c>
    </row>
    <row r="7" spans="1:2" x14ac:dyDescent="0.2">
      <c r="A7" s="6">
        <v>1958.25</v>
      </c>
      <c r="B7" s="3" t="s">
        <v>12</v>
      </c>
    </row>
    <row r="8" spans="1:2" x14ac:dyDescent="0.2">
      <c r="A8" s="6">
        <v>5082</v>
      </c>
      <c r="B8" s="3" t="s">
        <v>12</v>
      </c>
    </row>
    <row r="9" spans="1:2" x14ac:dyDescent="0.2">
      <c r="A9" s="6">
        <v>1413.28</v>
      </c>
      <c r="B9" s="3" t="s">
        <v>12</v>
      </c>
    </row>
    <row r="10" spans="1:2" x14ac:dyDescent="0.2">
      <c r="A10" s="6">
        <v>30284.959999999995</v>
      </c>
      <c r="B10" s="3" t="s">
        <v>12</v>
      </c>
    </row>
    <row r="11" spans="1:2" x14ac:dyDescent="0.2">
      <c r="A11" s="6">
        <v>1564.09</v>
      </c>
      <c r="B11" s="3" t="s">
        <v>12</v>
      </c>
    </row>
    <row r="12" spans="1:2" x14ac:dyDescent="0.2">
      <c r="A12" s="6">
        <v>4729.3900000000003</v>
      </c>
      <c r="B12" s="3" t="s">
        <v>12</v>
      </c>
    </row>
    <row r="13" spans="1:2" x14ac:dyDescent="0.2">
      <c r="A13" s="6">
        <v>2455.96</v>
      </c>
      <c r="B13" s="3" t="s">
        <v>12</v>
      </c>
    </row>
    <row r="14" spans="1:2" x14ac:dyDescent="0.2">
      <c r="A14" s="6">
        <v>1560.1860999999999</v>
      </c>
      <c r="B14" s="3" t="s">
        <v>12</v>
      </c>
    </row>
    <row r="15" spans="1:2" x14ac:dyDescent="0.2">
      <c r="A15" s="6">
        <v>4446.75</v>
      </c>
      <c r="B15" s="3" t="s">
        <v>12</v>
      </c>
    </row>
    <row r="16" spans="1:2" x14ac:dyDescent="0.2">
      <c r="A16" s="6">
        <v>693.69299999999987</v>
      </c>
      <c r="B16" s="3" t="s">
        <v>12</v>
      </c>
    </row>
    <row r="17" spans="1:2" x14ac:dyDescent="0.2">
      <c r="A17" s="6">
        <v>1513.88</v>
      </c>
      <c r="B17" s="3" t="s">
        <v>12</v>
      </c>
    </row>
    <row r="18" spans="1:2" x14ac:dyDescent="0.2">
      <c r="A18" s="6">
        <v>3557.4</v>
      </c>
      <c r="B18" s="3" t="s">
        <v>12</v>
      </c>
    </row>
    <row r="19" spans="1:2" x14ac:dyDescent="0.2">
      <c r="A19" s="6">
        <v>5333.72</v>
      </c>
      <c r="B19" s="3" t="s">
        <v>12</v>
      </c>
    </row>
    <row r="20" spans="1:2" x14ac:dyDescent="0.2">
      <c r="A20" s="6">
        <v>25530.077399999995</v>
      </c>
      <c r="B20" s="3" t="s">
        <v>12</v>
      </c>
    </row>
    <row r="21" spans="1:2" x14ac:dyDescent="0.2">
      <c r="A21" s="6">
        <v>7972.3850000000002</v>
      </c>
      <c r="B21" s="3" t="s">
        <v>12</v>
      </c>
    </row>
    <row r="22" spans="1:2" x14ac:dyDescent="0.2">
      <c r="A22" s="6">
        <v>3423.19</v>
      </c>
      <c r="B22" s="3" t="s">
        <v>12</v>
      </c>
    </row>
    <row r="23" spans="1:2" x14ac:dyDescent="0.2">
      <c r="A23" s="6">
        <v>4014.78</v>
      </c>
      <c r="B23" s="3" t="s">
        <v>12</v>
      </c>
    </row>
    <row r="24" spans="1:2" x14ac:dyDescent="0.2">
      <c r="A24" s="6">
        <v>20010.649999999998</v>
      </c>
      <c r="B24" s="3" t="s">
        <v>12</v>
      </c>
    </row>
    <row r="25" spans="1:2" x14ac:dyDescent="0.2">
      <c r="A25" s="6">
        <v>20631.330000000002</v>
      </c>
      <c r="B25" s="3" t="s">
        <v>12</v>
      </c>
    </row>
    <row r="26" spans="1:2" x14ac:dyDescent="0.2">
      <c r="A26" s="6">
        <v>1413.28</v>
      </c>
      <c r="B26" s="3" t="s">
        <v>12</v>
      </c>
    </row>
    <row r="27" spans="1:2" x14ac:dyDescent="0.2">
      <c r="A27" s="6">
        <v>1492.84</v>
      </c>
      <c r="B27" s="3" t="s">
        <v>12</v>
      </c>
    </row>
    <row r="28" spans="1:2" x14ac:dyDescent="0.2">
      <c r="A28" s="6">
        <v>1630.18</v>
      </c>
      <c r="B28" s="3" t="s">
        <v>12</v>
      </c>
    </row>
    <row r="29" spans="1:2" x14ac:dyDescent="0.2">
      <c r="A29" s="6">
        <v>1019.1</v>
      </c>
      <c r="B29" s="3" t="s">
        <v>12</v>
      </c>
    </row>
    <row r="30" spans="1:2" x14ac:dyDescent="0.2">
      <c r="A30" s="6">
        <v>1796.23</v>
      </c>
      <c r="B30" s="3" t="s">
        <v>12</v>
      </c>
    </row>
    <row r="31" spans="1:2" x14ac:dyDescent="0.2">
      <c r="A31" s="6">
        <v>6352.5</v>
      </c>
      <c r="B31" s="3" t="s">
        <v>12</v>
      </c>
    </row>
    <row r="32" spans="1:2" x14ac:dyDescent="0.2">
      <c r="A32" s="6">
        <v>1586.46</v>
      </c>
      <c r="B32" s="3" t="s">
        <v>12</v>
      </c>
    </row>
    <row r="33" spans="1:2" x14ac:dyDescent="0.2">
      <c r="A33" s="6">
        <v>533.61</v>
      </c>
      <c r="B33" s="3" t="s">
        <v>12</v>
      </c>
    </row>
    <row r="34" spans="1:2" x14ac:dyDescent="0.2">
      <c r="A34" s="6">
        <v>841.53</v>
      </c>
      <c r="B34" s="3" t="s">
        <v>12</v>
      </c>
    </row>
    <row r="35" spans="1:2" x14ac:dyDescent="0.2">
      <c r="A35" s="6">
        <v>653.4</v>
      </c>
      <c r="B35" s="3" t="s">
        <v>12</v>
      </c>
    </row>
    <row r="36" spans="1:2" x14ac:dyDescent="0.2">
      <c r="A36" s="6">
        <v>2683.7799999999997</v>
      </c>
      <c r="B36" s="3" t="s">
        <v>12</v>
      </c>
    </row>
    <row r="37" spans="1:2" x14ac:dyDescent="0.2">
      <c r="A37" s="6">
        <v>10716.849</v>
      </c>
      <c r="B37" s="3" t="s">
        <v>12</v>
      </c>
    </row>
    <row r="38" spans="1:2" x14ac:dyDescent="0.2">
      <c r="A38" s="6">
        <v>1413.28</v>
      </c>
      <c r="B38" s="3" t="s">
        <v>12</v>
      </c>
    </row>
    <row r="39" spans="1:2" x14ac:dyDescent="0.2">
      <c r="A39" s="6">
        <v>6352.5</v>
      </c>
      <c r="B39" s="3" t="s">
        <v>12</v>
      </c>
    </row>
    <row r="40" spans="1:2" x14ac:dyDescent="0.2">
      <c r="A40" s="6">
        <v>1022.2685</v>
      </c>
      <c r="B40" s="3" t="s">
        <v>12</v>
      </c>
    </row>
    <row r="41" spans="1:2" x14ac:dyDescent="0.2">
      <c r="A41" s="6">
        <v>3711.48</v>
      </c>
      <c r="B41" s="3" t="s">
        <v>12</v>
      </c>
    </row>
    <row r="42" spans="1:2" x14ac:dyDescent="0.2">
      <c r="A42" s="6">
        <v>439.36</v>
      </c>
      <c r="B42" s="3" t="s">
        <v>12</v>
      </c>
    </row>
    <row r="43" spans="1:2" x14ac:dyDescent="0.2">
      <c r="A43" s="6">
        <v>4208.43</v>
      </c>
      <c r="B43" s="3" t="s">
        <v>12</v>
      </c>
    </row>
    <row r="44" spans="1:2" x14ac:dyDescent="0.2">
      <c r="A44" s="6">
        <v>19668.63</v>
      </c>
      <c r="B44" s="3" t="s">
        <v>12</v>
      </c>
    </row>
    <row r="45" spans="1:2" x14ac:dyDescent="0.2">
      <c r="A45" s="6">
        <v>6352.51</v>
      </c>
      <c r="B45" s="3" t="s">
        <v>12</v>
      </c>
    </row>
    <row r="46" spans="1:2" x14ac:dyDescent="0.2">
      <c r="A46" s="6">
        <v>283.14</v>
      </c>
      <c r="B46" s="3" t="s">
        <v>12</v>
      </c>
    </row>
    <row r="47" spans="1:2" x14ac:dyDescent="0.2">
      <c r="A47" s="6">
        <v>24727.18</v>
      </c>
      <c r="B47" s="3" t="s">
        <v>12</v>
      </c>
    </row>
    <row r="48" spans="1:2" x14ac:dyDescent="0.2">
      <c r="A48" s="6">
        <v>150</v>
      </c>
      <c r="B48" s="3" t="s">
        <v>24</v>
      </c>
    </row>
    <row r="49" spans="1:2" x14ac:dyDescent="0.2">
      <c r="A49" s="6">
        <v>151.25</v>
      </c>
      <c r="B49" s="3" t="s">
        <v>26</v>
      </c>
    </row>
    <row r="50" spans="1:2" x14ac:dyDescent="0.2">
      <c r="A50" s="6">
        <v>550.54999999999995</v>
      </c>
      <c r="B50" s="3" t="s">
        <v>27</v>
      </c>
    </row>
    <row r="51" spans="1:2" x14ac:dyDescent="0.2">
      <c r="A51" s="6">
        <v>627.35</v>
      </c>
      <c r="B51" s="3" t="s">
        <v>27</v>
      </c>
    </row>
    <row r="52" spans="1:2" x14ac:dyDescent="0.2">
      <c r="A52" s="6">
        <v>380</v>
      </c>
      <c r="B52" s="3" t="s">
        <v>29</v>
      </c>
    </row>
    <row r="53" spans="1:2" x14ac:dyDescent="0.2">
      <c r="A53" s="6">
        <v>574</v>
      </c>
      <c r="B53" s="3" t="s">
        <v>31</v>
      </c>
    </row>
    <row r="54" spans="1:2" x14ac:dyDescent="0.2">
      <c r="A54" s="6">
        <v>1662</v>
      </c>
      <c r="B54" s="3" t="s">
        <v>31</v>
      </c>
    </row>
    <row r="55" spans="1:2" x14ac:dyDescent="0.2">
      <c r="A55" s="6">
        <v>159.72</v>
      </c>
      <c r="B55" s="3" t="s">
        <v>34</v>
      </c>
    </row>
    <row r="56" spans="1:2" x14ac:dyDescent="0.2">
      <c r="A56" s="6">
        <v>199.65</v>
      </c>
      <c r="B56" s="3" t="s">
        <v>34</v>
      </c>
    </row>
    <row r="57" spans="1:2" x14ac:dyDescent="0.2">
      <c r="A57" s="6">
        <v>159.72</v>
      </c>
      <c r="B57" s="3" t="s">
        <v>34</v>
      </c>
    </row>
    <row r="58" spans="1:2" x14ac:dyDescent="0.2">
      <c r="A58" s="6">
        <v>159.72</v>
      </c>
      <c r="B58" s="3" t="s">
        <v>34</v>
      </c>
    </row>
    <row r="59" spans="1:2" x14ac:dyDescent="0.2">
      <c r="A59" s="6">
        <v>159.72</v>
      </c>
      <c r="B59" s="3" t="s">
        <v>34</v>
      </c>
    </row>
    <row r="60" spans="1:2" x14ac:dyDescent="0.2">
      <c r="A60" s="6">
        <v>199.65</v>
      </c>
      <c r="B60" s="3" t="s">
        <v>34</v>
      </c>
    </row>
    <row r="61" spans="1:2" x14ac:dyDescent="0.2">
      <c r="A61" s="6">
        <v>159.72</v>
      </c>
      <c r="B61" s="3" t="s">
        <v>34</v>
      </c>
    </row>
    <row r="62" spans="1:2" x14ac:dyDescent="0.2">
      <c r="A62" s="6">
        <v>359.37</v>
      </c>
      <c r="B62" s="3" t="s">
        <v>34</v>
      </c>
    </row>
    <row r="63" spans="1:2" x14ac:dyDescent="0.2">
      <c r="A63" s="6">
        <v>667.4</v>
      </c>
      <c r="B63" s="3" t="s">
        <v>34</v>
      </c>
    </row>
    <row r="64" spans="1:2" x14ac:dyDescent="0.2">
      <c r="A64" s="6">
        <v>17215.07</v>
      </c>
      <c r="B64" s="3" t="s">
        <v>35</v>
      </c>
    </row>
    <row r="65" spans="1:2" x14ac:dyDescent="0.2">
      <c r="A65" s="6">
        <v>14763.61</v>
      </c>
      <c r="B65" s="3" t="s">
        <v>35</v>
      </c>
    </row>
    <row r="66" spans="1:2" x14ac:dyDescent="0.2">
      <c r="A66" s="6">
        <v>24925.19</v>
      </c>
      <c r="B66" s="3" t="s">
        <v>35</v>
      </c>
    </row>
    <row r="67" spans="1:2" x14ac:dyDescent="0.2">
      <c r="A67" s="6">
        <v>23773.27</v>
      </c>
      <c r="B67" s="3" t="s">
        <v>35</v>
      </c>
    </row>
    <row r="68" spans="1:2" x14ac:dyDescent="0.2">
      <c r="A68" s="6">
        <v>22088.95</v>
      </c>
      <c r="B68" s="3" t="s">
        <v>35</v>
      </c>
    </row>
    <row r="69" spans="1:2" x14ac:dyDescent="0.2">
      <c r="A69" s="6">
        <v>31028.43</v>
      </c>
      <c r="B69" s="3" t="s">
        <v>35</v>
      </c>
    </row>
    <row r="70" spans="1:2" x14ac:dyDescent="0.2">
      <c r="A70" s="6">
        <v>18715.47</v>
      </c>
      <c r="B70" s="3" t="s">
        <v>35</v>
      </c>
    </row>
    <row r="71" spans="1:2" x14ac:dyDescent="0.2">
      <c r="A71" s="6">
        <v>16997.27</v>
      </c>
      <c r="B71" s="3" t="s">
        <v>35</v>
      </c>
    </row>
    <row r="72" spans="1:2" x14ac:dyDescent="0.2">
      <c r="A72" s="6">
        <v>23485.29</v>
      </c>
      <c r="B72" s="3" t="s">
        <v>35</v>
      </c>
    </row>
    <row r="73" spans="1:2" x14ac:dyDescent="0.2">
      <c r="A73" s="6">
        <v>11707.85</v>
      </c>
      <c r="B73" s="3" t="s">
        <v>35</v>
      </c>
    </row>
    <row r="74" spans="1:2" x14ac:dyDescent="0.2">
      <c r="A74" s="6">
        <v>4773.96</v>
      </c>
      <c r="B74" s="3" t="s">
        <v>35</v>
      </c>
    </row>
    <row r="75" spans="1:2" x14ac:dyDescent="0.2">
      <c r="A75" s="6">
        <v>19835.93</v>
      </c>
      <c r="B75" s="3" t="s">
        <v>35</v>
      </c>
    </row>
    <row r="76" spans="1:2" x14ac:dyDescent="0.2">
      <c r="A76" s="6">
        <v>20491.75</v>
      </c>
      <c r="B76" s="3" t="s">
        <v>35</v>
      </c>
    </row>
    <row r="77" spans="1:2" x14ac:dyDescent="0.2">
      <c r="A77" s="6">
        <v>559</v>
      </c>
      <c r="B77" s="3" t="s">
        <v>37</v>
      </c>
    </row>
    <row r="78" spans="1:2" x14ac:dyDescent="0.2">
      <c r="A78" s="6">
        <v>1334.99</v>
      </c>
      <c r="B78" s="3" t="s">
        <v>39</v>
      </c>
    </row>
    <row r="79" spans="1:2" x14ac:dyDescent="0.2">
      <c r="A79" s="6">
        <v>445</v>
      </c>
      <c r="B79" s="3" t="s">
        <v>39</v>
      </c>
    </row>
    <row r="80" spans="1:2" x14ac:dyDescent="0.2">
      <c r="A80" s="6">
        <v>445</v>
      </c>
      <c r="B80" s="3" t="s">
        <v>39</v>
      </c>
    </row>
    <row r="81" spans="1:2" x14ac:dyDescent="0.2">
      <c r="A81" s="6">
        <v>880.85</v>
      </c>
      <c r="B81" s="3" t="s">
        <v>39</v>
      </c>
    </row>
    <row r="82" spans="1:2" x14ac:dyDescent="0.2">
      <c r="A82" s="6">
        <v>4840</v>
      </c>
      <c r="B82" s="3" t="s">
        <v>52</v>
      </c>
    </row>
    <row r="83" spans="1:2" x14ac:dyDescent="0.2">
      <c r="A83" s="6">
        <v>40</v>
      </c>
      <c r="B83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Insercions a mitjans 2025 AJR</vt:lpstr>
      <vt:lpstr>Hoja2</vt:lpstr>
      <vt:lpstr>Hoja1</vt:lpstr>
      <vt:lpstr>'Insercions a mitjans 2025 AJR'!Área_de_impresión</vt:lpstr>
      <vt:lpstr>DADES</vt:lpstr>
      <vt:lpstr>'Insercions a mitjans 2025 AJR'!DADES1</vt:lpstr>
      <vt:lpstr>PORRA</vt:lpstr>
      <vt:lpstr>'Insercions a mitjans 2025 AJR'!Títulos_a_imprimir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cp:lastPrinted>2026-03-04T10:12:23Z</cp:lastPrinted>
  <dcterms:created xsi:type="dcterms:W3CDTF">2024-02-23T17:12:03Z</dcterms:created>
  <dcterms:modified xsi:type="dcterms:W3CDTF">2026-03-04T10:13:13Z</dcterms:modified>
</cp:coreProperties>
</file>